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2"/>
  </bookViews>
  <sheets>
    <sheet name="封面" sheetId="1" state="hidden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<sst xmlns="http://schemas.openxmlformats.org/spreadsheetml/2006/main" count="388" uniqueCount="276">
  <si>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</si>
  <si>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</si>
  <si>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</si>
  <si>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</si>
  <si>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</si>
  <si>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</si>
  <si>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</si>
  <si>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</si>
  <si>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</si>
  <si>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</si>
  <si>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</si>
  <si>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</si>
  <si>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</si>
  <si>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</si>
  <si>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</si>
  <si>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</si>
  <si>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</si>
  <si>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</si>
  <si>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</si>
  <si>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</si>
  <si>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</si>
  <si>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</si>
  <si>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</si>
  <si>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</si>
  <si>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</si>
  <si>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</si>
  <si>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</si>
  <si>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</si>
  <si>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</si>
  <si>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</si>
  <si>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</si>
  <si>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</si>
  <si>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</si>
  <si>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</si>
  <si>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</si>
  <si>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</si>
  <si>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</si>
  <si>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</si>
  <si>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</si>
  <si>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</si>
  <si>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</si>
  <si>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</si>
  <si>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</si>
  <si>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</si>
  <si>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</si>
  <si>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</si>
  <si>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</si>
  <si>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</si>
  <si>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</si>
  <si>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</si>
  <si>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</si>
  <si>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</si>
  <si>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</si>
  <si>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</si>
  <si>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</si>
  <si>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</si>
  <si>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</si>
  <si>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</si>
  <si>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</si>
  <si>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</si>
  <si>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</si>
  <si>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</si>
  <si>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</si>
  <si>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</si>
  <si>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</si>
  <si>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</si>
  <si>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</si>
  <si>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</si>
  <si>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</si>
  <si>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</si>
  <si>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</si>
  <si>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</si>
  <si>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</si>
  <si>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</si>
  <si>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</si>
  <si>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</si>
  <si>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</si>
  <si>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</si>
  <si>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</si>
  <si>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</si>
  <si>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</si>
  <si>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</si>
  <si>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</si>
  <si>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</si>
  <si>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</si>
  <si>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</si>
  <si>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</si>
  <si>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</si>
  <si>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</si>
  <si>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</si>
  <si>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</si>
  <si>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</si>
  <si>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</si>
  <si>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</si>
  <si>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</si>
  <si>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</si>
  <si>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</si>
  <si>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</si>
  <si>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</si>
  <si>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</si>
  <si>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</si>
  <si>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>政府办公厅（室）及相关机构事务</t>
  </si>
  <si>
    <t>行政运行</t>
  </si>
  <si>
    <t>财政事务</t>
  </si>
  <si>
    <t>其他财政事务支出</t>
  </si>
  <si>
    <t>社会保障和就业支出</t>
  </si>
  <si>
    <t>行政事业单位养老支出</t>
  </si>
  <si>
    <t>机关事业单位基本养老保险缴费支出</t>
  </si>
  <si>
    <t>其他社会保障和就业支出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</si>
  <si>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</si>
  <si>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</si>
  <si>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</si>
  <si>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</si>
  <si>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</si>
  <si>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</si>
  <si>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</si>
  <si>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节能环保支出</t>
  </si>
  <si>
    <t>自然生态保护</t>
  </si>
  <si>
    <t>农村环境保护</t>
  </si>
  <si>
    <t>农林水支出</t>
  </si>
  <si>
    <t>农村综合改革</t>
  </si>
  <si>
    <t>对村民委员会和村党支部的补助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</si>
  <si>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</si>
  <si>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</si>
  <si>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</si>
  <si>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</si>
  <si>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</si>
  <si>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</si>
  <si>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</si>
  <si>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</si>
  <si>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</si>
  <si>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</si>
  <si>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</si>
  <si>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</si>
  <si>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</si>
  <si>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</si>
  <si>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</si>
  <si>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</si>
  <si>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</si>
  <si>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</si>
  <si>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</si>
  <si>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</si>
  <si>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</si>
  <si>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</si>
  <si>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</si>
  <si>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</si>
  <si>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</si>
  <si>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</si>
  <si>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</si>
  <si>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</si>
  <si>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</si>
  <si>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</si>
  <si>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</si>
  <si>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</si>
  <si>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</si>
  <si>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</si>
  <si>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</si>
  <si>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</si>
  <si>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</si>
  <si>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</si>
  <si>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</si>
  <si>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</si>
  <si>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</si>
  <si>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山丹县财政局清泉财政所</t>
  </si>
  <si>
    <t>一般公共预算支出情况表</t>
  </si>
  <si>
    <t>科目编码</t>
  </si>
  <si>
    <t>科目名称</t>
  </si>
  <si>
    <t>201</t>
  </si>
  <si>
    <t>20103</t>
  </si>
  <si>
    <t>2010301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</si>
  <si>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</si>
  <si>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</si>
  <si>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</si>
  <si>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</si>
  <si>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</si>
  <si>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</si>
  <si>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</si>
  <si>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</si>
  <si>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2101103</t>
  </si>
  <si>
    <t>221</t>
  </si>
  <si>
    <t>22102</t>
  </si>
  <si>
    <t>2210201</t>
  </si>
  <si>
    <t>211</t>
  </si>
  <si>
    <t>21104</t>
  </si>
  <si>
    <t>2110402</t>
  </si>
  <si>
    <t>213</t>
  </si>
  <si>
    <t>21307</t>
  </si>
  <si>
    <t>2130705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</si>
  <si>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</si>
  <si>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</si>
  <si>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</si>
  <si>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</si>
  <si>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</si>
  <si>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</si>
  <si>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302</t>
  </si>
  <si>
    <t>商品和服务支出</t>
  </si>
  <si>
    <t>30208</t>
  </si>
  <si>
    <t>取暖费</t>
  </si>
  <si>
    <t>30215</t>
  </si>
  <si>
    <t>会议费</t>
  </si>
  <si>
    <t>30207</t>
  </si>
  <si>
    <t>邮电费</t>
  </si>
  <si>
    <t>30206</t>
  </si>
  <si>
    <t>电费</t>
  </si>
  <si>
    <t>30205</t>
  </si>
  <si>
    <t>水费</t>
  </si>
  <si>
    <t>30204</t>
  </si>
  <si>
    <t>手续费</t>
  </si>
  <si>
    <t>30239</t>
  </si>
  <si>
    <t>其他交通费用</t>
  </si>
  <si>
    <t>30228</t>
  </si>
  <si>
    <t>工会经费</t>
  </si>
  <si>
    <t>30216</t>
  </si>
  <si>
    <t>培训费</t>
  </si>
  <si>
    <t>30211</t>
  </si>
  <si>
    <t>差旅费</t>
  </si>
  <si>
    <t>30226</t>
  </si>
  <si>
    <t>劳务费</t>
  </si>
  <si>
    <t>30213</t>
  </si>
  <si>
    <t>维修（护）费</t>
  </si>
  <si>
    <t>30227</t>
  </si>
  <si>
    <t>委托业务费</t>
  </si>
  <si>
    <t>30201</t>
  </si>
  <si>
    <t>办公费</t>
  </si>
  <si>
    <t>303</t>
  </si>
  <si>
    <t>对个人和家庭的补助</t>
  </si>
  <si>
    <t>30309</t>
  </si>
  <si>
    <t>奖励金</t>
  </si>
  <si>
    <t>30305</t>
  </si>
  <si>
    <t>生活补助</t>
  </si>
  <si>
    <t>30307</t>
  </si>
  <si>
    <t>医疗费补助</t>
  </si>
  <si>
    <t>310</t>
  </si>
  <si>
    <t>资本性支出</t>
  </si>
  <si>
    <t>31002</t>
  </si>
  <si>
    <t>办公设备购置</t>
  </si>
  <si>
    <t>301</t>
  </si>
  <si>
    <t>工资福利支出</t>
  </si>
  <si>
    <t>30199</t>
  </si>
  <si>
    <t>其他工资福利支出</t>
  </si>
  <si>
    <t>30103</t>
  </si>
  <si>
    <t>奖金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</si>
  <si>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</si>
  <si>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</si>
  <si>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</si>
  <si>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</si>
  <si>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</si>
  <si>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</si>
  <si>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</si>
  <si>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</si>
  <si>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</si>
  <si>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</si>
  <si>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</si>
  <si>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</si>
  <si>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</si>
  <si>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</si>
  <si>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</si>
  <si>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一般公共预算“三公”经费、会议费、培训费支出情况表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</si>
  <si>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</si>
  <si>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</si>
  <si>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</si>
  <si>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</si>
  <si>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</si>
  <si>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</si>
  <si>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</si>
  <si>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</si>
  <si>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</si>
  <si>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未安排预算，政府性基金预算支出情况表为空表</t>
  </si>
  <si>
    <t>部门管理转移支付表</t>
  </si>
  <si>
    <t>一般公共预算项目支出</t>
  </si>
  <si>
    <t>政府性基金预算项目支出</t>
  </si>
  <si>
    <t>国有资本经营预算项目支出</t>
  </si>
  <si>
    <t>(本单位无此项数据)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</si>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</sst>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3" workbookViewId="0">
      <selection activeCell="F16" sqref="F16"/>
    </sheetView>
  </sheetViews>
  <sheetFormatPr defaultColWidth="10" defaultRowHeight="14.4"/>
  <cols>
    <col min="1" max="1" width="2.5" customWidth="1"/>
    <col min="2" max="2" width="14.1296296296296" customWidth="1"/>
    <col min="3" max="4" width="9.75" customWidth="1"/>
    <col min="5" max="5" width="14.8796296296296" customWidth="1"/>
    <col min="6" max="6" width="11.3796296296296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0" t="s">
        <v>0</v>
      </c>
      <c r="C3" s="51"/>
      <c r="D3" s="51"/>
      <c r="E3" s="50"/>
      <c r="F3" s="38"/>
      <c r="G3" s="38"/>
      <c r="H3" s="38"/>
      <c r="I3" s="38"/>
      <c r="J3" s="38"/>
      <c r="K3" s="38"/>
    </row>
    <row r="4" ht="26.1" customHeight="1" spans="1:11">
      <c r="A4" s="38"/>
      <c r="B4" s="50" t="s">
        <v>1</v>
      </c>
      <c r="C4" s="50"/>
      <c r="D4" s="50"/>
      <c r="E4" s="50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2" t="s">
        <v>2</v>
      </c>
      <c r="C6" s="52"/>
      <c r="D6" s="52"/>
      <c r="E6" s="52"/>
      <c r="F6" s="52"/>
      <c r="G6" s="52"/>
      <c r="H6" s="52"/>
      <c r="I6" s="52"/>
      <c r="J6" s="52"/>
      <c r="K6" s="52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0" t="s">
        <v>3</v>
      </c>
      <c r="C10" s="50"/>
      <c r="D10" s="50"/>
      <c r="E10" s="50"/>
      <c r="F10" s="53" t="s">
        <v>4</v>
      </c>
      <c r="G10" s="54">
        <v>45683</v>
      </c>
      <c r="H10" s="50"/>
      <c r="I10" s="50"/>
      <c r="J10" s="50"/>
      <c r="K10" s="38"/>
    </row>
    <row r="11" ht="26.1" customHeight="1" spans="1:11">
      <c r="A11" s="38"/>
      <c r="B11" s="50"/>
      <c r="C11" s="50"/>
      <c r="D11" s="50"/>
      <c r="E11" s="50"/>
      <c r="F11" s="50"/>
      <c r="G11" s="50"/>
      <c r="H11" s="50"/>
      <c r="I11" s="50"/>
      <c r="J11" s="50"/>
      <c r="K11" s="38"/>
    </row>
    <row r="12" ht="26.1" customHeight="1" spans="1:11">
      <c r="A12" s="38"/>
      <c r="B12" s="53" t="s">
        <v>5</v>
      </c>
      <c r="C12" s="53"/>
      <c r="D12" s="50"/>
      <c r="E12" s="53" t="s">
        <v>6</v>
      </c>
      <c r="F12" s="50"/>
      <c r="G12" s="50"/>
      <c r="H12" s="53" t="s">
        <v>7</v>
      </c>
      <c r="I12" s="50"/>
      <c r="J12" s="50"/>
      <c r="K12" s="38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L3" sqref="L3"/>
    </sheetView>
  </sheetViews>
  <sheetFormatPr defaultColWidth="10" defaultRowHeight="14.4" outlineLevelCol="7"/>
  <cols>
    <col min="1" max="1" width="50.75" customWidth="1"/>
    <col min="2" max="2" width="9.75" customWidth="1"/>
    <col min="3" max="3" width="12.8796296296296" customWidth="1"/>
    <col min="4" max="7" width="9.75" customWidth="1"/>
    <col min="8" max="8" width="27.1296296296296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257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1" customHeight="1" spans="1:8">
      <c r="A4" s="4" t="s">
        <v>159</v>
      </c>
      <c r="B4" s="10" t="s">
        <v>258</v>
      </c>
      <c r="C4" s="10"/>
      <c r="D4" s="10"/>
      <c r="E4" s="10"/>
      <c r="F4" s="10"/>
      <c r="G4" s="10" t="s">
        <v>199</v>
      </c>
      <c r="H4" s="5" t="s">
        <v>213</v>
      </c>
    </row>
    <row r="5" ht="26.1" customHeight="1" spans="1:8">
      <c r="A5" s="4"/>
      <c r="B5" s="10" t="s">
        <v>99</v>
      </c>
      <c r="C5" s="10" t="s">
        <v>259</v>
      </c>
      <c r="D5" s="10" t="s">
        <v>260</v>
      </c>
      <c r="E5" s="10" t="s">
        <v>261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262</v>
      </c>
      <c r="F6" s="10" t="s">
        <v>263</v>
      </c>
      <c r="G6" s="10"/>
      <c r="H6" s="5"/>
    </row>
    <row r="7" ht="26.1" customHeight="1" spans="1:8">
      <c r="A7" s="6" t="s">
        <v>99</v>
      </c>
      <c r="B7" s="18"/>
      <c r="C7" s="18"/>
      <c r="D7" s="18"/>
      <c r="E7" s="18"/>
      <c r="F7" s="18"/>
      <c r="G7" s="18">
        <v>1.15</v>
      </c>
      <c r="H7" s="19">
        <v>0.8</v>
      </c>
    </row>
    <row r="8" ht="26.1" customHeight="1" spans="1:8">
      <c r="A8" s="6" t="s">
        <v>163</v>
      </c>
      <c r="B8" s="18"/>
      <c r="C8" s="18"/>
      <c r="D8" s="18"/>
      <c r="E8" s="18"/>
      <c r="F8" s="18"/>
      <c r="G8" s="18">
        <v>1.15</v>
      </c>
      <c r="H8" s="19">
        <v>0.8</v>
      </c>
    </row>
    <row r="9" ht="26.1" customHeight="1" spans="1:8">
      <c r="A9" s="8" t="s">
        <v>163</v>
      </c>
      <c r="B9" s="11"/>
      <c r="C9" s="11"/>
      <c r="D9" s="11"/>
      <c r="E9" s="11"/>
      <c r="F9" s="11"/>
      <c r="G9" s="11">
        <v>1.15</v>
      </c>
      <c r="H9" s="12">
        <v>0.8</v>
      </c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1" sqref="A1"/>
    </sheetView>
  </sheetViews>
  <sheetFormatPr defaultColWidth="10" defaultRowHeight="14.4" outlineLevelCol="5"/>
  <cols>
    <col min="1" max="1" width="9.75" customWidth="1"/>
    <col min="2" max="2" width="23.6296296296296" customWidth="1"/>
    <col min="3" max="3" width="21.75" customWidth="1"/>
    <col min="4" max="4" width="21.25" customWidth="1"/>
    <col min="5" max="5" width="17.8796296296296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264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32</v>
      </c>
      <c r="F3" s="1"/>
    </row>
    <row r="4" ht="26.1" customHeight="1" spans="1:6">
      <c r="A4" s="4" t="s">
        <v>265</v>
      </c>
      <c r="B4" s="10" t="s">
        <v>35</v>
      </c>
      <c r="C4" s="10" t="s">
        <v>99</v>
      </c>
      <c r="D4" s="10" t="s">
        <v>96</v>
      </c>
      <c r="E4" s="5" t="s">
        <v>97</v>
      </c>
      <c r="F4" s="1"/>
    </row>
    <row r="5" ht="26.1" customHeight="1" spans="1:6">
      <c r="A5" s="4" t="s">
        <v>193</v>
      </c>
      <c r="B5" s="10" t="s">
        <v>193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99</v>
      </c>
      <c r="C6" s="15">
        <v>135.01</v>
      </c>
      <c r="D6" s="15">
        <v>60.01</v>
      </c>
      <c r="E6" s="7">
        <v>75</v>
      </c>
      <c r="F6" s="1"/>
    </row>
    <row r="7" ht="26.1" customHeight="1" spans="1:6">
      <c r="A7" s="4">
        <v>2</v>
      </c>
      <c r="B7" s="16" t="s">
        <v>197</v>
      </c>
      <c r="C7" s="17">
        <v>11.04</v>
      </c>
      <c r="D7" s="17">
        <v>11.04</v>
      </c>
      <c r="E7" s="9"/>
      <c r="F7" s="1"/>
    </row>
    <row r="8" ht="26.1" customHeight="1" spans="1:6">
      <c r="A8" s="4">
        <v>3</v>
      </c>
      <c r="B8" s="16" t="s">
        <v>199</v>
      </c>
      <c r="C8" s="17">
        <v>1.15</v>
      </c>
      <c r="D8" s="17">
        <v>1.15</v>
      </c>
      <c r="E8" s="9"/>
      <c r="F8" s="1"/>
    </row>
    <row r="9" ht="26.1" customHeight="1" spans="1:6">
      <c r="A9" s="4">
        <v>4</v>
      </c>
      <c r="B9" s="16" t="s">
        <v>201</v>
      </c>
      <c r="C9" s="17">
        <v>6.5</v>
      </c>
      <c r="D9" s="17">
        <v>6.5</v>
      </c>
      <c r="E9" s="9"/>
      <c r="F9" s="1"/>
    </row>
    <row r="10" ht="26.1" customHeight="1" spans="1:6">
      <c r="A10" s="4">
        <v>5</v>
      </c>
      <c r="B10" s="16" t="s">
        <v>203</v>
      </c>
      <c r="C10" s="17">
        <v>7</v>
      </c>
      <c r="D10" s="17">
        <v>7</v>
      </c>
      <c r="E10" s="9"/>
      <c r="F10" s="1"/>
    </row>
    <row r="11" ht="26.1" customHeight="1" spans="1:6">
      <c r="A11" s="4">
        <v>6</v>
      </c>
      <c r="B11" s="16" t="s">
        <v>205</v>
      </c>
      <c r="C11" s="17">
        <v>1.1</v>
      </c>
      <c r="D11" s="17">
        <v>1.1</v>
      </c>
      <c r="E11" s="9"/>
      <c r="F11" s="1"/>
    </row>
    <row r="12" ht="26.1" customHeight="1" spans="1:6">
      <c r="A12" s="4">
        <v>7</v>
      </c>
      <c r="B12" s="16" t="s">
        <v>235</v>
      </c>
      <c r="C12" s="17">
        <v>5.36</v>
      </c>
      <c r="D12" s="17">
        <v>5.36</v>
      </c>
      <c r="E12" s="9"/>
      <c r="F12" s="1"/>
    </row>
    <row r="13" ht="26.1" customHeight="1" spans="1:6">
      <c r="A13" s="4">
        <v>8</v>
      </c>
      <c r="B13" s="16" t="s">
        <v>215</v>
      </c>
      <c r="C13" s="17">
        <v>3</v>
      </c>
      <c r="D13" s="17">
        <v>3</v>
      </c>
      <c r="E13" s="9"/>
      <c r="F13" s="1"/>
    </row>
    <row r="14" ht="26.1" customHeight="1" spans="1:6">
      <c r="A14" s="4">
        <v>9</v>
      </c>
      <c r="B14" s="16" t="s">
        <v>219</v>
      </c>
      <c r="C14" s="17">
        <v>9.01</v>
      </c>
      <c r="D14" s="17">
        <v>9.01</v>
      </c>
      <c r="E14" s="9"/>
      <c r="F14" s="1"/>
    </row>
    <row r="15" ht="26.1" customHeight="1" spans="1:6">
      <c r="A15" s="4">
        <v>10</v>
      </c>
      <c r="B15" s="16" t="s">
        <v>223</v>
      </c>
      <c r="C15" s="17">
        <v>90.85</v>
      </c>
      <c r="D15" s="17">
        <v>15.85</v>
      </c>
      <c r="E15" s="9">
        <v>75</v>
      </c>
      <c r="F15" s="1"/>
    </row>
    <row r="16" ht="16.35" customHeight="1"/>
    <row r="17" ht="16.35" customHeight="1" spans="1:5">
      <c r="A17" s="1" t="s">
        <v>82</v>
      </c>
      <c r="B17" s="1"/>
      <c r="C17" s="1"/>
      <c r="D17" s="1"/>
      <c r="E17" s="1"/>
    </row>
  </sheetData>
  <mergeCells count="2">
    <mergeCell ref="A2:E2"/>
    <mergeCell ref="A17:E1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9" sqref="A19"/>
    </sheetView>
  </sheetViews>
  <sheetFormatPr defaultColWidth="10" defaultRowHeight="14.4" outlineLevelRow="6" outlineLevelCol="1"/>
  <cols>
    <col min="1" max="1" width="72.25" customWidth="1"/>
    <col min="2" max="2" width="23.8796296296296" customWidth="1"/>
  </cols>
  <sheetData>
    <row r="1" ht="16.35" customHeight="1" spans="1:2">
      <c r="A1" s="1"/>
      <c r="B1" s="1"/>
    </row>
    <row r="2" ht="26.1" customHeight="1" spans="1:2">
      <c r="A2" s="2" t="s">
        <v>266</v>
      </c>
      <c r="B2" s="2"/>
    </row>
    <row r="3" ht="26.1" customHeight="1" spans="1:2">
      <c r="A3" s="1"/>
      <c r="B3" s="3" t="s">
        <v>32</v>
      </c>
    </row>
    <row r="4" ht="26.1" customHeight="1" spans="1:2">
      <c r="A4" s="4" t="s">
        <v>35</v>
      </c>
      <c r="B4" s="5" t="s">
        <v>36</v>
      </c>
    </row>
    <row r="5" ht="26.1" customHeight="1" spans="1:2">
      <c r="A5" s="8" t="s">
        <v>267</v>
      </c>
      <c r="B5" s="12"/>
    </row>
    <row r="6" ht="16.35" customHeight="1"/>
    <row r="7" ht="16.35" customHeight="1" spans="1:2">
      <c r="A7" s="1" t="s">
        <v>82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C6" sqref="C6"/>
    </sheetView>
  </sheetViews>
  <sheetFormatPr defaultColWidth="10" defaultRowHeight="14.4" outlineLevelRow="7" outlineLevelCol="4"/>
  <cols>
    <col min="1" max="1" width="19.3796296296296" customWidth="1"/>
    <col min="2" max="2" width="18.25" customWidth="1"/>
    <col min="3" max="3" width="20.25" customWidth="1"/>
    <col min="4" max="4" width="24.25" customWidth="1"/>
    <col min="5" max="5" width="29.3796296296296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268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4" t="s">
        <v>159</v>
      </c>
      <c r="B4" s="10" t="s">
        <v>99</v>
      </c>
      <c r="C4" s="10" t="s">
        <v>269</v>
      </c>
      <c r="D4" s="10" t="s">
        <v>270</v>
      </c>
      <c r="E4" s="5" t="s">
        <v>271</v>
      </c>
    </row>
    <row r="5" ht="26.1" customHeight="1" spans="1:5">
      <c r="A5" s="4" t="s">
        <v>193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 t="s">
        <v>272</v>
      </c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G4" sqref="G4"/>
    </sheetView>
  </sheetViews>
  <sheetFormatPr defaultColWidth="10" defaultRowHeight="14.4" outlineLevelCol="1"/>
  <cols>
    <col min="1" max="1" width="63.8796296296296" customWidth="1"/>
    <col min="2" max="2" width="21.1296296296296" customWidth="1"/>
  </cols>
  <sheetData>
    <row r="1" ht="16.35" customHeight="1" spans="1:1">
      <c r="A1" s="1"/>
    </row>
    <row r="2" ht="26.1" customHeight="1" spans="1:2">
      <c r="A2" s="2" t="s">
        <v>273</v>
      </c>
      <c r="B2" s="2"/>
    </row>
    <row r="3" ht="26.1" customHeight="1" spans="1:2">
      <c r="A3" s="3" t="s">
        <v>274</v>
      </c>
      <c r="B3" s="3"/>
    </row>
    <row r="4" ht="26.1" customHeight="1" spans="1:2">
      <c r="A4" s="4" t="s">
        <v>35</v>
      </c>
      <c r="B4" s="5" t="s">
        <v>36</v>
      </c>
    </row>
    <row r="5" ht="26.1" customHeight="1" spans="1:2">
      <c r="A5" s="4" t="s">
        <v>193</v>
      </c>
      <c r="B5" s="5">
        <v>1</v>
      </c>
    </row>
    <row r="6" ht="26.1" customHeight="1" spans="1:2">
      <c r="A6" s="6" t="s">
        <v>275</v>
      </c>
      <c r="B6" s="7">
        <v>0</v>
      </c>
    </row>
    <row r="7" ht="26.1" customHeight="1" spans="1:2">
      <c r="A7" s="6" t="s">
        <v>272</v>
      </c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6" sqref="E6"/>
    </sheetView>
  </sheetViews>
  <sheetFormatPr defaultColWidth="10" defaultRowHeight="14.4" outlineLevelCol="2"/>
  <cols>
    <col min="1" max="1" width="5" customWidth="1"/>
    <col min="2" max="2" width="56.3796296296296" customWidth="1"/>
    <col min="3" max="3" width="40.1296296296296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44"/>
      <c r="B3" s="45" t="s">
        <v>10</v>
      </c>
      <c r="C3" s="46" t="s">
        <v>11</v>
      </c>
    </row>
    <row r="4" ht="32.65" customHeight="1" spans="1:3">
      <c r="A4" s="47"/>
      <c r="B4" s="48" t="s">
        <v>12</v>
      </c>
      <c r="C4" s="49" t="s">
        <v>13</v>
      </c>
    </row>
    <row r="5" ht="32.65" customHeight="1" spans="1:3">
      <c r="A5" s="47"/>
      <c r="B5" s="48" t="s">
        <v>14</v>
      </c>
      <c r="C5" s="49" t="s">
        <v>15</v>
      </c>
    </row>
    <row r="6" ht="32.65" customHeight="1" spans="1:3">
      <c r="A6" s="47"/>
      <c r="B6" s="48" t="s">
        <v>16</v>
      </c>
      <c r="C6" s="49" t="s">
        <v>17</v>
      </c>
    </row>
    <row r="7" ht="32.65" customHeight="1" spans="1:3">
      <c r="A7" s="47"/>
      <c r="B7" s="48" t="s">
        <v>18</v>
      </c>
      <c r="C7" s="49"/>
    </row>
    <row r="8" ht="32.65" customHeight="1" spans="1:3">
      <c r="A8" s="47"/>
      <c r="B8" s="48" t="s">
        <v>19</v>
      </c>
      <c r="C8" s="49" t="s">
        <v>20</v>
      </c>
    </row>
    <row r="9" ht="32.65" customHeight="1" spans="1:3">
      <c r="A9" s="47"/>
      <c r="B9" s="48" t="s">
        <v>21</v>
      </c>
      <c r="C9" s="49" t="s">
        <v>22</v>
      </c>
    </row>
    <row r="10" ht="32.65" customHeight="1" spans="1:3">
      <c r="A10" s="47"/>
      <c r="B10" s="48" t="s">
        <v>23</v>
      </c>
      <c r="C10" s="49" t="s">
        <v>24</v>
      </c>
    </row>
    <row r="11" ht="32.65" customHeight="1" spans="1:3">
      <c r="A11" s="47"/>
      <c r="B11" s="48" t="s">
        <v>25</v>
      </c>
      <c r="C11" s="49" t="s">
        <v>26</v>
      </c>
    </row>
    <row r="12" ht="32.65" customHeight="1" spans="1:3">
      <c r="A12" s="47"/>
      <c r="B12" s="48" t="s">
        <v>27</v>
      </c>
      <c r="C12" s="49"/>
    </row>
    <row r="13" ht="32.65" customHeight="1" spans="1:3">
      <c r="A13" s="1"/>
      <c r="B13" s="48" t="s">
        <v>28</v>
      </c>
      <c r="C13" s="49"/>
    </row>
    <row r="14" ht="32.65" customHeight="1" spans="1:3">
      <c r="A14" s="1"/>
      <c r="B14" s="48" t="s">
        <v>29</v>
      </c>
      <c r="C14" s="49" t="s">
        <v>13</v>
      </c>
    </row>
    <row r="15" ht="32.65" customHeight="1" spans="2:3">
      <c r="B15" s="48" t="s">
        <v>30</v>
      </c>
      <c r="C15" s="4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topLeftCell="A30" workbookViewId="0">
      <selection activeCell="E18" sqref="E18"/>
    </sheetView>
  </sheetViews>
  <sheetFormatPr defaultColWidth="10" defaultRowHeight="14.4" outlineLevelCol="3"/>
  <cols>
    <col min="1" max="1" width="41.8796296296296" customWidth="1"/>
    <col min="2" max="2" width="16.75" customWidth="1"/>
    <col min="3" max="3" width="36.6296296296296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31</v>
      </c>
      <c r="B2" s="2"/>
      <c r="C2" s="2"/>
      <c r="D2" s="2"/>
    </row>
    <row r="3" ht="26.1" customHeight="1" spans="1:4">
      <c r="A3" s="42"/>
      <c r="B3" s="42"/>
      <c r="C3" s="42"/>
      <c r="D3" s="43" t="s">
        <v>32</v>
      </c>
    </row>
    <row r="4" ht="26.1" customHeight="1" spans="1:4">
      <c r="A4" s="13" t="s">
        <v>33</v>
      </c>
      <c r="B4" s="13"/>
      <c r="C4" s="20" t="s">
        <v>34</v>
      </c>
      <c r="D4" s="20"/>
    </row>
    <row r="5" ht="26.1" customHeight="1" spans="1:4">
      <c r="A5" s="13" t="s">
        <v>35</v>
      </c>
      <c r="B5" s="21" t="s">
        <v>36</v>
      </c>
      <c r="C5" s="21" t="s">
        <v>35</v>
      </c>
      <c r="D5" s="20" t="s">
        <v>36</v>
      </c>
    </row>
    <row r="6" ht="26.1" customHeight="1" spans="1:4">
      <c r="A6" s="8" t="s">
        <v>37</v>
      </c>
      <c r="B6" s="39">
        <v>2204.528333</v>
      </c>
      <c r="C6" s="16" t="s">
        <v>38</v>
      </c>
      <c r="D6" s="40">
        <v>1267.93185</v>
      </c>
    </row>
    <row r="7" ht="26.1" customHeight="1" spans="1:4">
      <c r="A7" s="8" t="s">
        <v>39</v>
      </c>
      <c r="B7" s="39"/>
      <c r="C7" s="16" t="s">
        <v>40</v>
      </c>
      <c r="D7" s="40"/>
    </row>
    <row r="8" ht="26.1" customHeight="1" spans="1:4">
      <c r="A8" s="8" t="s">
        <v>41</v>
      </c>
      <c r="B8" s="39"/>
      <c r="C8" s="16" t="s">
        <v>42</v>
      </c>
      <c r="D8" s="40"/>
    </row>
    <row r="9" ht="26.1" customHeight="1" spans="1:4">
      <c r="A9" s="8" t="s">
        <v>43</v>
      </c>
      <c r="B9" s="39"/>
      <c r="C9" s="16" t="s">
        <v>44</v>
      </c>
      <c r="D9" s="40"/>
    </row>
    <row r="10" ht="26.1" customHeight="1" spans="1:4">
      <c r="A10" s="8" t="s">
        <v>45</v>
      </c>
      <c r="B10" s="39"/>
      <c r="C10" s="16" t="s">
        <v>46</v>
      </c>
      <c r="D10" s="40"/>
    </row>
    <row r="11" ht="26.1" customHeight="1" spans="1:4">
      <c r="A11" s="8" t="s">
        <v>47</v>
      </c>
      <c r="B11" s="39"/>
      <c r="C11" s="16" t="s">
        <v>48</v>
      </c>
      <c r="D11" s="40"/>
    </row>
    <row r="12" ht="26.1" customHeight="1" spans="1:4">
      <c r="A12" s="8" t="s">
        <v>49</v>
      </c>
      <c r="B12" s="39"/>
      <c r="C12" s="16" t="s">
        <v>50</v>
      </c>
      <c r="D12" s="40"/>
    </row>
    <row r="13" ht="26.1" customHeight="1" spans="1:4">
      <c r="A13" s="8" t="s">
        <v>51</v>
      </c>
      <c r="B13" s="39"/>
      <c r="C13" s="16" t="s">
        <v>52</v>
      </c>
      <c r="D13" s="40">
        <v>158.457243</v>
      </c>
    </row>
    <row r="14" ht="26.1" customHeight="1" spans="1:4">
      <c r="A14" s="8" t="s">
        <v>53</v>
      </c>
      <c r="B14" s="39"/>
      <c r="C14" s="16" t="s">
        <v>54</v>
      </c>
      <c r="D14" s="40"/>
    </row>
    <row r="15" ht="26.1" customHeight="1" spans="1:4">
      <c r="A15" s="8"/>
      <c r="B15" s="39"/>
      <c r="C15" s="16" t="s">
        <v>55</v>
      </c>
      <c r="D15" s="40">
        <v>97.215372</v>
      </c>
    </row>
    <row r="16" ht="26.1" customHeight="1" spans="1:4">
      <c r="A16" s="8"/>
      <c r="B16" s="39"/>
      <c r="C16" s="16" t="s">
        <v>56</v>
      </c>
      <c r="D16" s="40">
        <v>140</v>
      </c>
    </row>
    <row r="17" ht="26.1" customHeight="1" spans="1:4">
      <c r="A17" s="8"/>
      <c r="B17" s="39"/>
      <c r="C17" s="16" t="s">
        <v>57</v>
      </c>
      <c r="D17" s="40"/>
    </row>
    <row r="18" ht="26.1" customHeight="1" spans="1:4">
      <c r="A18" s="8"/>
      <c r="B18" s="39"/>
      <c r="C18" s="16" t="s">
        <v>58</v>
      </c>
      <c r="D18" s="40">
        <v>424.69</v>
      </c>
    </row>
    <row r="19" ht="26.1" customHeight="1" spans="1:4">
      <c r="A19" s="8"/>
      <c r="B19" s="39"/>
      <c r="C19" s="16" t="s">
        <v>59</v>
      </c>
      <c r="D19" s="40"/>
    </row>
    <row r="20" ht="26.1" customHeight="1" spans="1:4">
      <c r="A20" s="8"/>
      <c r="B20" s="39"/>
      <c r="C20" s="16" t="s">
        <v>60</v>
      </c>
      <c r="D20" s="40"/>
    </row>
    <row r="21" ht="26.1" customHeight="1" spans="1:4">
      <c r="A21" s="8"/>
      <c r="B21" s="39"/>
      <c r="C21" s="16" t="s">
        <v>61</v>
      </c>
      <c r="D21" s="40"/>
    </row>
    <row r="22" ht="26.1" customHeight="1" spans="1:4">
      <c r="A22" s="8"/>
      <c r="B22" s="39"/>
      <c r="C22" s="16" t="s">
        <v>62</v>
      </c>
      <c r="D22" s="40"/>
    </row>
    <row r="23" ht="26.1" customHeight="1" spans="1:4">
      <c r="A23" s="8"/>
      <c r="B23" s="39"/>
      <c r="C23" s="16" t="s">
        <v>63</v>
      </c>
      <c r="D23" s="40"/>
    </row>
    <row r="24" ht="26.1" customHeight="1" spans="1:4">
      <c r="A24" s="8"/>
      <c r="B24" s="39"/>
      <c r="C24" s="16" t="s">
        <v>64</v>
      </c>
      <c r="D24" s="40"/>
    </row>
    <row r="25" ht="26.1" customHeight="1" spans="1:4">
      <c r="A25" s="8"/>
      <c r="B25" s="39"/>
      <c r="C25" s="16" t="s">
        <v>65</v>
      </c>
      <c r="D25" s="40">
        <v>116.234268</v>
      </c>
    </row>
    <row r="26" ht="26.1" customHeight="1" spans="1:4">
      <c r="A26" s="8"/>
      <c r="B26" s="39"/>
      <c r="C26" s="16" t="s">
        <v>66</v>
      </c>
      <c r="D26" s="40"/>
    </row>
    <row r="27" ht="26.1" customHeight="1" spans="1:4">
      <c r="A27" s="8"/>
      <c r="B27" s="39"/>
      <c r="C27" s="16" t="s">
        <v>67</v>
      </c>
      <c r="D27" s="40"/>
    </row>
    <row r="28" ht="26.1" customHeight="1" spans="1:4">
      <c r="A28" s="8"/>
      <c r="B28" s="39"/>
      <c r="C28" s="16" t="s">
        <v>68</v>
      </c>
      <c r="D28" s="40"/>
    </row>
    <row r="29" ht="26.1" customHeight="1" spans="1:4">
      <c r="A29" s="8"/>
      <c r="B29" s="39"/>
      <c r="C29" s="16" t="s">
        <v>69</v>
      </c>
      <c r="D29" s="40"/>
    </row>
    <row r="30" ht="26.1" customHeight="1" spans="1:4">
      <c r="A30" s="8"/>
      <c r="B30" s="39"/>
      <c r="C30" s="16" t="s">
        <v>70</v>
      </c>
      <c r="D30" s="40"/>
    </row>
    <row r="31" ht="26.1" customHeight="1" spans="1:4">
      <c r="A31" s="8"/>
      <c r="B31" s="39"/>
      <c r="C31" s="16" t="s">
        <v>71</v>
      </c>
      <c r="D31" s="40"/>
    </row>
    <row r="32" ht="26.1" customHeight="1" spans="1:4">
      <c r="A32" s="8"/>
      <c r="B32" s="39"/>
      <c r="C32" s="16" t="s">
        <v>72</v>
      </c>
      <c r="D32" s="40"/>
    </row>
    <row r="33" ht="26.1" customHeight="1" spans="1:4">
      <c r="A33" s="8"/>
      <c r="B33" s="39"/>
      <c r="C33" s="16" t="s">
        <v>73</v>
      </c>
      <c r="D33" s="40"/>
    </row>
    <row r="34" ht="26.1" customHeight="1" spans="1:4">
      <c r="A34" s="8"/>
      <c r="B34" s="39"/>
      <c r="C34" s="16" t="s">
        <v>74</v>
      </c>
      <c r="D34" s="40"/>
    </row>
    <row r="35" ht="26.1" customHeight="1" spans="1:4">
      <c r="A35" s="8"/>
      <c r="B35" s="39"/>
      <c r="C35" s="16" t="s">
        <v>75</v>
      </c>
      <c r="D35" s="40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76</v>
      </c>
      <c r="B39" s="15">
        <f>B6</f>
        <v>2204.528333</v>
      </c>
      <c r="C39" s="14" t="s">
        <v>77</v>
      </c>
      <c r="D39" s="7">
        <f>D6+D13+D15+D16+D18+D25</f>
        <v>2204.528733</v>
      </c>
    </row>
    <row r="40" ht="26.1" customHeight="1" spans="1:4">
      <c r="A40" s="6" t="s">
        <v>78</v>
      </c>
      <c r="B40" s="15">
        <v>0.18</v>
      </c>
      <c r="C40" s="14" t="s">
        <v>79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80</v>
      </c>
      <c r="B42" s="15">
        <f>B39+B40</f>
        <v>2204.708333</v>
      </c>
      <c r="C42" s="14" t="s">
        <v>81</v>
      </c>
      <c r="D42" s="7">
        <f>D39</f>
        <v>2204.528733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4" sqref="B14"/>
    </sheetView>
  </sheetViews>
  <sheetFormatPr defaultColWidth="10" defaultRowHeight="14.4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83</v>
      </c>
      <c r="B2" s="2"/>
    </row>
    <row r="3" ht="26.1" customHeight="1" spans="1:2">
      <c r="A3" s="38"/>
      <c r="B3" s="3" t="s">
        <v>32</v>
      </c>
    </row>
    <row r="4" ht="26.1" customHeight="1" spans="1:2">
      <c r="A4" s="13" t="s">
        <v>35</v>
      </c>
      <c r="B4" s="20" t="s">
        <v>36</v>
      </c>
    </row>
    <row r="5" ht="26.1" customHeight="1" spans="1:2">
      <c r="A5" s="8" t="s">
        <v>84</v>
      </c>
      <c r="B5" s="9">
        <f>B6+B7</f>
        <v>2204.528333</v>
      </c>
    </row>
    <row r="6" ht="26.1" customHeight="1" spans="1:2">
      <c r="A6" s="8" t="s">
        <v>85</v>
      </c>
      <c r="B6" s="9">
        <v>2055.528333</v>
      </c>
    </row>
    <row r="7" ht="26.1" customHeight="1" spans="1:2">
      <c r="A7" s="8" t="s">
        <v>86</v>
      </c>
      <c r="B7" s="9">
        <v>149</v>
      </c>
    </row>
    <row r="8" ht="26.1" customHeight="1" spans="1:2">
      <c r="A8" s="8" t="s">
        <v>87</v>
      </c>
      <c r="B8" s="9">
        <f>B5</f>
        <v>2204.528333</v>
      </c>
    </row>
    <row r="9" ht="26.1" customHeight="1" spans="1:2">
      <c r="A9" s="8" t="s">
        <v>88</v>
      </c>
      <c r="B9" s="9">
        <v>0.18</v>
      </c>
    </row>
    <row r="10" ht="26.1" customHeight="1" spans="1:2">
      <c r="A10" s="37" t="s">
        <v>89</v>
      </c>
      <c r="B10" s="12">
        <v>0.18</v>
      </c>
    </row>
    <row r="11" ht="26.1" customHeight="1" spans="1:2">
      <c r="A11" s="37" t="s">
        <v>90</v>
      </c>
      <c r="B11" s="12"/>
    </row>
    <row r="12" ht="26.1" customHeight="1" spans="1:2">
      <c r="A12" s="37" t="s">
        <v>91</v>
      </c>
      <c r="B12" s="12"/>
    </row>
    <row r="13" ht="26.1" customHeight="1" spans="1:2">
      <c r="A13" s="37" t="s">
        <v>92</v>
      </c>
      <c r="B13" s="12">
        <f>B8+B9</f>
        <v>2204.708333</v>
      </c>
    </row>
    <row r="14" ht="14.65" customHeight="1"/>
    <row r="15" ht="26.1" customHeight="1" spans="1:2">
      <c r="A15" s="1" t="s">
        <v>82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A9" sqref="A9:A10"/>
    </sheetView>
  </sheetViews>
  <sheetFormatPr defaultColWidth="10" defaultRowHeight="14.4" outlineLevelCol="4"/>
  <cols>
    <col min="1" max="1" width="41.25" customWidth="1"/>
    <col min="2" max="2" width="15.1296296296296" customWidth="1"/>
    <col min="3" max="3" width="13.75" customWidth="1"/>
    <col min="4" max="4" width="13.25" customWidth="1"/>
    <col min="5" max="5" width="12.6296296296296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93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32</v>
      </c>
    </row>
    <row r="4" ht="26.1" customHeight="1" spans="1:5">
      <c r="A4" s="4" t="s">
        <v>94</v>
      </c>
      <c r="B4" s="10" t="s">
        <v>95</v>
      </c>
      <c r="C4" s="10" t="s">
        <v>96</v>
      </c>
      <c r="D4" s="10" t="s">
        <v>97</v>
      </c>
      <c r="E4" s="5" t="s">
        <v>98</v>
      </c>
    </row>
    <row r="5" ht="26.1" customHeight="1" spans="1:5">
      <c r="A5" s="6" t="s">
        <v>99</v>
      </c>
      <c r="B5" s="18">
        <v>2204.53</v>
      </c>
      <c r="C5" s="18">
        <f>C6+C11+C16+C20</f>
        <v>1570.838733</v>
      </c>
      <c r="D5" s="18">
        <f>D6+D23+D26</f>
        <v>633.6896</v>
      </c>
      <c r="E5" s="19">
        <f>E23+E26</f>
        <v>0.18</v>
      </c>
    </row>
    <row r="6" ht="26.1" customHeight="1" spans="1:5">
      <c r="A6" s="6" t="s">
        <v>100</v>
      </c>
      <c r="B6" s="18">
        <v>1268.93185</v>
      </c>
      <c r="C6" s="18">
        <v>1198.93185</v>
      </c>
      <c r="D6" s="18">
        <v>69</v>
      </c>
      <c r="E6" s="19"/>
    </row>
    <row r="7" ht="26.1" customHeight="1" spans="1:5">
      <c r="A7" s="6" t="s">
        <v>101</v>
      </c>
      <c r="B7" s="18">
        <v>1258.93185</v>
      </c>
      <c r="C7" s="18">
        <v>1198.93185</v>
      </c>
      <c r="D7" s="18">
        <v>60</v>
      </c>
      <c r="E7" s="19"/>
    </row>
    <row r="8" ht="26.1" customHeight="1" spans="1:5">
      <c r="A8" s="8" t="s">
        <v>102</v>
      </c>
      <c r="B8" s="11">
        <v>1258.93185</v>
      </c>
      <c r="C8" s="11">
        <v>1198.93185</v>
      </c>
      <c r="D8" s="11">
        <v>60</v>
      </c>
      <c r="E8" s="12"/>
    </row>
    <row r="9" ht="26.1" customHeight="1" spans="1:5">
      <c r="A9" s="6" t="s">
        <v>103</v>
      </c>
      <c r="B9" s="11">
        <v>9</v>
      </c>
      <c r="C9" s="11"/>
      <c r="D9" s="11">
        <v>9</v>
      </c>
      <c r="E9" s="12"/>
    </row>
    <row r="10" ht="26.1" customHeight="1" spans="1:5">
      <c r="A10" s="8" t="s">
        <v>104</v>
      </c>
      <c r="B10" s="11">
        <v>9</v>
      </c>
      <c r="C10" s="11"/>
      <c r="D10" s="11">
        <v>9</v>
      </c>
      <c r="E10" s="12"/>
    </row>
    <row r="11" ht="26.1" customHeight="1" spans="1:5">
      <c r="A11" s="6" t="s">
        <v>105</v>
      </c>
      <c r="B11" s="18">
        <v>158.457243</v>
      </c>
      <c r="C11" s="18">
        <v>158.457243</v>
      </c>
      <c r="D11" s="18"/>
      <c r="E11" s="19"/>
    </row>
    <row r="12" ht="26.1" customHeight="1" spans="1:5">
      <c r="A12" s="6" t="s">
        <v>106</v>
      </c>
      <c r="B12" s="18">
        <v>141.543296</v>
      </c>
      <c r="C12" s="18">
        <v>141.543296</v>
      </c>
      <c r="D12" s="18"/>
      <c r="E12" s="19"/>
    </row>
    <row r="13" ht="26.1" customHeight="1" spans="1:5">
      <c r="A13" s="8" t="s">
        <v>107</v>
      </c>
      <c r="B13" s="11">
        <v>141.543296</v>
      </c>
      <c r="C13" s="11">
        <v>141.543296</v>
      </c>
      <c r="D13" s="11"/>
      <c r="E13" s="12"/>
    </row>
    <row r="14" ht="26.1" customHeight="1" spans="1:5">
      <c r="A14" s="6" t="s">
        <v>108</v>
      </c>
      <c r="B14" s="18">
        <v>16.913947</v>
      </c>
      <c r="C14" s="18">
        <v>16.913947</v>
      </c>
      <c r="D14" s="18"/>
      <c r="E14" s="19"/>
    </row>
    <row r="15" ht="26.1" customHeight="1" spans="1:5">
      <c r="A15" s="8" t="s">
        <v>108</v>
      </c>
      <c r="B15" s="11">
        <v>16.913947</v>
      </c>
      <c r="C15" s="11">
        <v>16.913947</v>
      </c>
      <c r="D15" s="11"/>
      <c r="E15" s="12"/>
    </row>
    <row r="16" ht="26.1" customHeight="1" spans="1:5">
      <c r="A16" s="6" t="s">
        <v>109</v>
      </c>
      <c r="B16" s="18">
        <v>97.215372</v>
      </c>
      <c r="C16" s="18">
        <v>97.215372</v>
      </c>
      <c r="D16" s="18"/>
      <c r="E16" s="19"/>
    </row>
    <row r="17" ht="26.1" customHeight="1" spans="1:5">
      <c r="A17" s="6" t="s">
        <v>110</v>
      </c>
      <c r="B17" s="18">
        <v>97.215372</v>
      </c>
      <c r="C17" s="18">
        <v>97.215372</v>
      </c>
      <c r="D17" s="18"/>
      <c r="E17" s="19"/>
    </row>
    <row r="18" ht="26.1" customHeight="1" spans="1:5">
      <c r="A18" s="8" t="s">
        <v>111</v>
      </c>
      <c r="B18" s="11">
        <v>79.789008</v>
      </c>
      <c r="C18" s="11">
        <v>79.789008</v>
      </c>
      <c r="D18" s="11"/>
      <c r="E18" s="12"/>
    </row>
    <row r="19" ht="26.1" customHeight="1" spans="1:5">
      <c r="A19" s="8" t="s">
        <v>112</v>
      </c>
      <c r="B19" s="11">
        <v>17.426364</v>
      </c>
      <c r="C19" s="11">
        <v>17.426364</v>
      </c>
      <c r="D19" s="11"/>
      <c r="E19" s="12"/>
    </row>
    <row r="20" ht="26.1" customHeight="1" spans="1:5">
      <c r="A20" s="6" t="s">
        <v>113</v>
      </c>
      <c r="B20" s="18">
        <v>116.234268</v>
      </c>
      <c r="C20" s="18">
        <v>116.234268</v>
      </c>
      <c r="D20" s="18"/>
      <c r="E20" s="19"/>
    </row>
    <row r="21" ht="26.1" customHeight="1" spans="1:5">
      <c r="A21" s="6" t="s">
        <v>114</v>
      </c>
      <c r="B21" s="18">
        <v>116.234268</v>
      </c>
      <c r="C21" s="18">
        <v>116.234268</v>
      </c>
      <c r="D21" s="18"/>
      <c r="E21" s="19"/>
    </row>
    <row r="22" ht="26.1" customHeight="1" spans="1:5">
      <c r="A22" s="8" t="s">
        <v>115</v>
      </c>
      <c r="B22" s="11">
        <v>116.234268</v>
      </c>
      <c r="C22" s="11">
        <v>116.234268</v>
      </c>
      <c r="D22" s="11"/>
      <c r="E22" s="12"/>
    </row>
    <row r="23" ht="26.1" customHeight="1" spans="1:5">
      <c r="A23" s="6" t="s">
        <v>116</v>
      </c>
      <c r="B23" s="18">
        <v>140.02</v>
      </c>
      <c r="C23" s="18"/>
      <c r="D23" s="18">
        <v>140</v>
      </c>
      <c r="E23" s="19">
        <v>0.02</v>
      </c>
    </row>
    <row r="24" ht="26.1" customHeight="1" spans="1:5">
      <c r="A24" s="6" t="s">
        <v>117</v>
      </c>
      <c r="B24" s="18">
        <v>140.02</v>
      </c>
      <c r="C24" s="18"/>
      <c r="D24" s="18">
        <v>140</v>
      </c>
      <c r="E24" s="19">
        <v>0.02</v>
      </c>
    </row>
    <row r="25" ht="26.1" customHeight="1" spans="1:5">
      <c r="A25" s="8" t="s">
        <v>118</v>
      </c>
      <c r="B25" s="11">
        <v>140.02</v>
      </c>
      <c r="C25" s="11"/>
      <c r="D25" s="11">
        <v>140</v>
      </c>
      <c r="E25" s="12">
        <v>0.02</v>
      </c>
    </row>
    <row r="26" ht="26.1" customHeight="1" spans="1:5">
      <c r="A26" s="6" t="s">
        <v>119</v>
      </c>
      <c r="B26" s="18">
        <v>424.85</v>
      </c>
      <c r="C26" s="18"/>
      <c r="D26" s="18">
        <v>424.6896</v>
      </c>
      <c r="E26" s="19">
        <v>0.16</v>
      </c>
    </row>
    <row r="27" ht="26.1" customHeight="1" spans="1:5">
      <c r="A27" s="6" t="s">
        <v>120</v>
      </c>
      <c r="B27" s="18">
        <v>424.85</v>
      </c>
      <c r="C27" s="18"/>
      <c r="D27" s="18">
        <v>424.6896</v>
      </c>
      <c r="E27" s="19">
        <v>0.16</v>
      </c>
    </row>
    <row r="28" ht="26.1" customHeight="1" spans="1:5">
      <c r="A28" s="8" t="s">
        <v>121</v>
      </c>
      <c r="B28" s="11">
        <v>424.85</v>
      </c>
      <c r="C28" s="11"/>
      <c r="D28" s="11">
        <v>424.6896</v>
      </c>
      <c r="E28" s="12">
        <v>0.16</v>
      </c>
    </row>
    <row r="29" ht="19.5" customHeight="1"/>
    <row r="30" ht="19.5" customHeight="1" spans="1:5">
      <c r="A30" s="1" t="s">
        <v>82</v>
      </c>
      <c r="B30" s="1"/>
      <c r="C30" s="1"/>
      <c r="D30" s="1"/>
      <c r="E30" s="1"/>
    </row>
  </sheetData>
  <mergeCells count="2">
    <mergeCell ref="A2:E2"/>
    <mergeCell ref="A30:E30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4" workbookViewId="0">
      <selection activeCell="E34" sqref="E34"/>
    </sheetView>
  </sheetViews>
  <sheetFormatPr defaultColWidth="10" defaultRowHeight="14.4" outlineLevelCol="6"/>
  <cols>
    <col min="1" max="1" width="24.6296296296296" customWidth="1"/>
    <col min="2" max="2" width="16.75" customWidth="1"/>
    <col min="3" max="3" width="36.6296296296296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122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32</v>
      </c>
      <c r="D3" s="3"/>
      <c r="E3" s="38"/>
      <c r="F3" s="38"/>
      <c r="G3" s="38"/>
    </row>
    <row r="4" ht="26.1" customHeight="1" spans="1:7">
      <c r="A4" s="13" t="s">
        <v>33</v>
      </c>
      <c r="B4" s="13"/>
      <c r="C4" s="20" t="s">
        <v>34</v>
      </c>
      <c r="D4" s="20"/>
      <c r="E4" s="38"/>
      <c r="F4" s="38"/>
      <c r="G4" s="38"/>
    </row>
    <row r="5" ht="26.1" customHeight="1" spans="1:7">
      <c r="A5" s="13" t="s">
        <v>35</v>
      </c>
      <c r="B5" s="21" t="s">
        <v>36</v>
      </c>
      <c r="C5" s="21" t="s">
        <v>35</v>
      </c>
      <c r="D5" s="20" t="s">
        <v>99</v>
      </c>
      <c r="E5" s="38"/>
      <c r="F5" s="38"/>
      <c r="G5" s="38"/>
    </row>
    <row r="6" ht="26.1" customHeight="1" spans="1:7">
      <c r="A6" s="8" t="s">
        <v>123</v>
      </c>
      <c r="B6" s="11">
        <v>2204.53</v>
      </c>
      <c r="C6" s="16" t="s">
        <v>124</v>
      </c>
      <c r="D6" s="12">
        <v>2204.528333</v>
      </c>
      <c r="E6" s="38"/>
      <c r="F6" s="38"/>
      <c r="G6" s="38"/>
    </row>
    <row r="7" ht="26.1" customHeight="1" spans="1:7">
      <c r="A7" s="8" t="s">
        <v>125</v>
      </c>
      <c r="B7" s="39">
        <v>2204.528333</v>
      </c>
      <c r="C7" s="16" t="s">
        <v>126</v>
      </c>
      <c r="D7" s="40">
        <v>1267.93185</v>
      </c>
      <c r="E7" s="38"/>
      <c r="F7" s="38"/>
      <c r="G7" s="38"/>
    </row>
    <row r="8" ht="26.1" customHeight="1" spans="1:7">
      <c r="A8" s="8" t="s">
        <v>127</v>
      </c>
      <c r="B8" s="39"/>
      <c r="C8" s="16" t="s">
        <v>128</v>
      </c>
      <c r="D8" s="40"/>
      <c r="E8" s="38"/>
      <c r="F8" s="38"/>
      <c r="G8" s="38"/>
    </row>
    <row r="9" ht="26.1" customHeight="1" spans="1:7">
      <c r="A9" s="8" t="s">
        <v>129</v>
      </c>
      <c r="B9" s="39"/>
      <c r="C9" s="16" t="s">
        <v>130</v>
      </c>
      <c r="D9" s="40"/>
      <c r="E9" s="38"/>
      <c r="F9" s="38"/>
      <c r="G9" s="38"/>
    </row>
    <row r="10" ht="26.1" customHeight="1" spans="1:7">
      <c r="A10" s="8"/>
      <c r="B10" s="39"/>
      <c r="C10" s="16" t="s">
        <v>131</v>
      </c>
      <c r="D10" s="40"/>
      <c r="E10" s="38"/>
      <c r="F10" s="38"/>
      <c r="G10" s="38"/>
    </row>
    <row r="11" ht="26.1" customHeight="1" spans="1:7">
      <c r="A11" s="8"/>
      <c r="B11" s="39"/>
      <c r="C11" s="16" t="s">
        <v>132</v>
      </c>
      <c r="D11" s="40"/>
      <c r="E11" s="38"/>
      <c r="F11" s="38"/>
      <c r="G11" s="38"/>
    </row>
    <row r="12" ht="26.1" customHeight="1" spans="1:7">
      <c r="A12" s="8"/>
      <c r="B12" s="39"/>
      <c r="C12" s="16" t="s">
        <v>133</v>
      </c>
      <c r="D12" s="40"/>
      <c r="E12" s="38"/>
      <c r="F12" s="38"/>
      <c r="G12" s="38"/>
    </row>
    <row r="13" ht="26.1" customHeight="1" spans="1:7">
      <c r="A13" s="8"/>
      <c r="B13" s="39"/>
      <c r="C13" s="16" t="s">
        <v>134</v>
      </c>
      <c r="D13" s="40"/>
      <c r="E13" s="38"/>
      <c r="F13" s="38"/>
      <c r="G13" s="38"/>
    </row>
    <row r="14" ht="26.1" customHeight="1" spans="1:7">
      <c r="A14" s="8"/>
      <c r="B14" s="39"/>
      <c r="C14" s="16" t="s">
        <v>135</v>
      </c>
      <c r="D14" s="40">
        <v>158.457243</v>
      </c>
      <c r="E14" s="38"/>
      <c r="F14" s="38"/>
      <c r="G14" s="38"/>
    </row>
    <row r="15" ht="26.1" customHeight="1" spans="1:7">
      <c r="A15" s="8"/>
      <c r="B15" s="39"/>
      <c r="C15" s="16" t="s">
        <v>136</v>
      </c>
      <c r="D15" s="40"/>
      <c r="E15" s="38"/>
      <c r="F15" s="38"/>
      <c r="G15" s="38"/>
    </row>
    <row r="16" ht="26.1" customHeight="1" spans="1:7">
      <c r="A16" s="8"/>
      <c r="B16" s="39"/>
      <c r="C16" s="16" t="s">
        <v>137</v>
      </c>
      <c r="D16" s="40">
        <v>97.215372</v>
      </c>
      <c r="E16" s="38"/>
      <c r="F16" s="38"/>
      <c r="G16" s="38"/>
    </row>
    <row r="17" ht="26.1" customHeight="1" spans="1:7">
      <c r="A17" s="8"/>
      <c r="B17" s="39"/>
      <c r="C17" s="16" t="s">
        <v>138</v>
      </c>
      <c r="D17" s="40">
        <v>140</v>
      </c>
      <c r="E17" s="38"/>
      <c r="F17" s="38"/>
      <c r="G17" s="38"/>
    </row>
    <row r="18" ht="26.1" customHeight="1" spans="1:7">
      <c r="A18" s="8"/>
      <c r="B18" s="39"/>
      <c r="C18" s="16" t="s">
        <v>139</v>
      </c>
      <c r="D18" s="40"/>
      <c r="E18" s="38"/>
      <c r="F18" s="38"/>
      <c r="G18" s="38"/>
    </row>
    <row r="19" ht="26.1" customHeight="1" spans="1:7">
      <c r="A19" s="8"/>
      <c r="B19" s="39"/>
      <c r="C19" s="16" t="s">
        <v>140</v>
      </c>
      <c r="D19" s="40">
        <v>424.6896</v>
      </c>
      <c r="E19" s="38"/>
      <c r="F19" s="38"/>
      <c r="G19" s="38"/>
    </row>
    <row r="20" ht="26.1" customHeight="1" spans="1:7">
      <c r="A20" s="8"/>
      <c r="B20" s="39"/>
      <c r="C20" s="16" t="s">
        <v>141</v>
      </c>
      <c r="D20" s="40"/>
      <c r="E20" s="38"/>
      <c r="F20" s="38"/>
      <c r="G20" s="38"/>
    </row>
    <row r="21" ht="26.1" customHeight="1" spans="1:7">
      <c r="A21" s="8"/>
      <c r="B21" s="39"/>
      <c r="C21" s="16" t="s">
        <v>142</v>
      </c>
      <c r="D21" s="40"/>
      <c r="E21" s="38"/>
      <c r="F21" s="38"/>
      <c r="G21" s="38"/>
    </row>
    <row r="22" ht="26.1" customHeight="1" spans="1:7">
      <c r="A22" s="8"/>
      <c r="B22" s="39"/>
      <c r="C22" s="16" t="s">
        <v>143</v>
      </c>
      <c r="D22" s="40"/>
      <c r="E22" s="38"/>
      <c r="F22" s="38"/>
      <c r="G22" s="38"/>
    </row>
    <row r="23" ht="26.1" customHeight="1" spans="1:7">
      <c r="A23" s="8"/>
      <c r="B23" s="39"/>
      <c r="C23" s="16" t="s">
        <v>144</v>
      </c>
      <c r="D23" s="40"/>
      <c r="E23" s="38"/>
      <c r="F23" s="38"/>
      <c r="G23" s="38"/>
    </row>
    <row r="24" ht="26.1" customHeight="1" spans="1:7">
      <c r="A24" s="8"/>
      <c r="B24" s="39"/>
      <c r="C24" s="16" t="s">
        <v>145</v>
      </c>
      <c r="D24" s="40"/>
      <c r="E24" s="38"/>
      <c r="F24" s="38"/>
      <c r="G24" s="38"/>
    </row>
    <row r="25" ht="26.1" customHeight="1" spans="1:7">
      <c r="A25" s="8"/>
      <c r="B25" s="39"/>
      <c r="C25" s="16" t="s">
        <v>146</v>
      </c>
      <c r="D25" s="40"/>
      <c r="E25" s="38"/>
      <c r="F25" s="38"/>
      <c r="G25" s="38"/>
    </row>
    <row r="26" ht="26.1" customHeight="1" spans="1:7">
      <c r="A26" s="8"/>
      <c r="B26" s="39"/>
      <c r="C26" s="16" t="s">
        <v>147</v>
      </c>
      <c r="D26" s="40">
        <v>116.234268</v>
      </c>
      <c r="E26" s="38"/>
      <c r="F26" s="38"/>
      <c r="G26" s="38"/>
    </row>
    <row r="27" ht="26.1" customHeight="1" spans="1:7">
      <c r="A27" s="8"/>
      <c r="B27" s="39"/>
      <c r="C27" s="16" t="s">
        <v>148</v>
      </c>
      <c r="D27" s="40"/>
      <c r="E27" s="38"/>
      <c r="F27" s="38"/>
      <c r="G27" s="38"/>
    </row>
    <row r="28" ht="26.1" customHeight="1" spans="1:7">
      <c r="A28" s="8"/>
      <c r="B28" s="39"/>
      <c r="C28" s="16" t="s">
        <v>149</v>
      </c>
      <c r="D28" s="40"/>
      <c r="E28" s="38"/>
      <c r="F28" s="38"/>
      <c r="G28" s="38"/>
    </row>
    <row r="29" ht="26.1" customHeight="1" spans="1:7">
      <c r="A29" s="8"/>
      <c r="B29" s="39"/>
      <c r="C29" s="16" t="s">
        <v>150</v>
      </c>
      <c r="D29" s="40"/>
      <c r="E29" s="38"/>
      <c r="F29" s="38"/>
      <c r="G29" s="38"/>
    </row>
    <row r="30" ht="26.1" customHeight="1" spans="1:7">
      <c r="A30" s="8"/>
      <c r="B30" s="39"/>
      <c r="C30" s="16" t="s">
        <v>151</v>
      </c>
      <c r="D30" s="40"/>
      <c r="E30" s="38"/>
      <c r="F30" s="38"/>
      <c r="G30" s="38"/>
    </row>
    <row r="31" ht="26.1" customHeight="1" spans="1:7">
      <c r="A31" s="8"/>
      <c r="B31" s="39"/>
      <c r="C31" s="16" t="s">
        <v>152</v>
      </c>
      <c r="D31" s="40"/>
      <c r="E31" s="38"/>
      <c r="F31" s="38"/>
      <c r="G31" s="38"/>
    </row>
    <row r="32" ht="26.1" customHeight="1" spans="1:7">
      <c r="A32" s="8"/>
      <c r="B32" s="39"/>
      <c r="C32" s="16" t="s">
        <v>153</v>
      </c>
      <c r="D32" s="40"/>
      <c r="E32" s="38"/>
      <c r="F32" s="38"/>
      <c r="G32" s="38"/>
    </row>
    <row r="33" ht="26.1" customHeight="1" spans="1:7">
      <c r="A33" s="8"/>
      <c r="B33" s="39"/>
      <c r="C33" s="16" t="s">
        <v>154</v>
      </c>
      <c r="D33" s="40"/>
      <c r="E33" s="38"/>
      <c r="F33" s="38"/>
      <c r="G33" s="38"/>
    </row>
    <row r="34" ht="26.1" customHeight="1" spans="1:7">
      <c r="A34" s="8"/>
      <c r="B34" s="39"/>
      <c r="C34" s="16" t="s">
        <v>155</v>
      </c>
      <c r="D34" s="40"/>
      <c r="E34" s="38"/>
      <c r="F34" s="38"/>
      <c r="G34" s="38"/>
    </row>
    <row r="35" ht="26.1" customHeight="1" spans="1:7">
      <c r="A35" s="8"/>
      <c r="B35" s="39"/>
      <c r="C35" s="16"/>
      <c r="D35" s="40"/>
      <c r="E35" s="38"/>
      <c r="F35" s="38"/>
      <c r="G35" s="38"/>
    </row>
    <row r="36" ht="26.1" customHeight="1" spans="1:7">
      <c r="A36" s="8"/>
      <c r="B36" s="39"/>
      <c r="C36" s="16"/>
      <c r="D36" s="40"/>
      <c r="E36" s="38"/>
      <c r="F36" s="38"/>
      <c r="G36" s="38"/>
    </row>
    <row r="37" ht="26.1" customHeight="1" spans="1:7">
      <c r="A37" s="13" t="s">
        <v>156</v>
      </c>
      <c r="B37" s="15">
        <v>2204.53</v>
      </c>
      <c r="C37" s="21" t="s">
        <v>157</v>
      </c>
      <c r="D37" s="19">
        <v>2204.53</v>
      </c>
      <c r="E37" s="41"/>
      <c r="F37" s="38"/>
      <c r="G37" s="38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1" sqref="C11"/>
    </sheetView>
  </sheetViews>
  <sheetFormatPr defaultColWidth="10" defaultRowHeight="14.4"/>
  <cols>
    <col min="1" max="1" width="34.8796296296296" customWidth="1"/>
    <col min="2" max="2" width="18" customWidth="1"/>
    <col min="3" max="3" width="14.8796296296296" customWidth="1"/>
    <col min="4" max="4" width="12.3796296296296" customWidth="1"/>
    <col min="5" max="5" width="15.25" customWidth="1"/>
    <col min="6" max="6" width="15.1296296296296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32</v>
      </c>
      <c r="K3" s="3"/>
    </row>
    <row r="4" ht="26.1" customHeight="1" spans="1:11">
      <c r="A4" s="4" t="s">
        <v>159</v>
      </c>
      <c r="B4" s="10" t="s">
        <v>99</v>
      </c>
      <c r="C4" s="10" t="s">
        <v>160</v>
      </c>
      <c r="D4" s="10"/>
      <c r="E4" s="10"/>
      <c r="F4" s="10" t="s">
        <v>161</v>
      </c>
      <c r="G4" s="10"/>
      <c r="H4" s="10"/>
      <c r="I4" s="5" t="s">
        <v>162</v>
      </c>
      <c r="J4" s="5"/>
      <c r="K4" s="5"/>
    </row>
    <row r="5" ht="26.1" customHeight="1" spans="1:11">
      <c r="A5" s="4"/>
      <c r="B5" s="10"/>
      <c r="C5" s="10" t="s">
        <v>99</v>
      </c>
      <c r="D5" s="10" t="s">
        <v>96</v>
      </c>
      <c r="E5" s="10" t="s">
        <v>97</v>
      </c>
      <c r="F5" s="10" t="s">
        <v>99</v>
      </c>
      <c r="G5" s="10" t="s">
        <v>96</v>
      </c>
      <c r="H5" s="10" t="s">
        <v>97</v>
      </c>
      <c r="I5" s="10" t="s">
        <v>99</v>
      </c>
      <c r="J5" s="10" t="s">
        <v>96</v>
      </c>
      <c r="K5" s="5" t="s">
        <v>97</v>
      </c>
    </row>
    <row r="6" ht="26.1" customHeight="1" spans="1:11">
      <c r="A6" s="8" t="s">
        <v>99</v>
      </c>
      <c r="B6" s="11">
        <f>C6</f>
        <v>2204.528333</v>
      </c>
      <c r="C6" s="11">
        <f>D6+E6</f>
        <v>2204.528333</v>
      </c>
      <c r="D6" s="11">
        <v>1570.838733</v>
      </c>
      <c r="E6" s="11">
        <v>633.6896</v>
      </c>
      <c r="F6" s="11"/>
      <c r="G6" s="11"/>
      <c r="H6" s="11"/>
      <c r="I6" s="11"/>
      <c r="J6" s="11"/>
      <c r="K6" s="12"/>
    </row>
    <row r="7" ht="26.1" customHeight="1" spans="1:11">
      <c r="A7" s="37" t="s">
        <v>163</v>
      </c>
      <c r="B7" s="11">
        <f>C7</f>
        <v>2204.528333</v>
      </c>
      <c r="C7" s="11">
        <f>D7+E7</f>
        <v>2204.528333</v>
      </c>
      <c r="D7" s="17">
        <v>1570.838733</v>
      </c>
      <c r="E7" s="17">
        <f>E6</f>
        <v>633.6896</v>
      </c>
      <c r="F7" s="17"/>
      <c r="G7" s="17"/>
      <c r="H7" s="17"/>
      <c r="I7" s="17"/>
      <c r="J7" s="17"/>
      <c r="K7" s="9"/>
    </row>
    <row r="8" ht="26.1" customHeight="1" spans="1:11">
      <c r="A8" s="37" t="s">
        <v>163</v>
      </c>
      <c r="B8" s="11">
        <f>C8</f>
        <v>2204.528333</v>
      </c>
      <c r="C8" s="11">
        <f>D8+E8</f>
        <v>2204.528333</v>
      </c>
      <c r="D8" s="17">
        <v>1570.838733</v>
      </c>
      <c r="E8" s="17">
        <f>E7</f>
        <v>633.6896</v>
      </c>
      <c r="F8" s="17"/>
      <c r="G8" s="17"/>
      <c r="H8" s="17"/>
      <c r="I8" s="17"/>
      <c r="J8" s="17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5" workbookViewId="0">
      <selection activeCell="C7" sqref="C7"/>
    </sheetView>
  </sheetViews>
  <sheetFormatPr defaultColWidth="10" defaultRowHeight="14.4" outlineLevelCol="4"/>
  <cols>
    <col min="1" max="1" width="17.5" customWidth="1"/>
    <col min="2" max="2" width="25.75" customWidth="1"/>
    <col min="3" max="5" width="25.6296296296296" customWidth="1"/>
  </cols>
  <sheetData>
    <row r="1" ht="16.35" customHeight="1" spans="1:1">
      <c r="A1" s="29"/>
    </row>
    <row r="2" ht="26.1" customHeight="1" spans="1:5">
      <c r="A2" s="2" t="s">
        <v>164</v>
      </c>
      <c r="B2" s="2"/>
      <c r="C2" s="2"/>
      <c r="D2" s="2"/>
      <c r="E2" s="2"/>
    </row>
    <row r="3" ht="24.95" customHeight="1" spans="1:5">
      <c r="A3" s="1"/>
      <c r="B3" s="1"/>
      <c r="C3" s="3" t="s">
        <v>32</v>
      </c>
      <c r="D3" s="3"/>
      <c r="E3" s="3"/>
    </row>
    <row r="4" ht="26.1" customHeight="1" spans="1:5">
      <c r="A4" s="13" t="s">
        <v>94</v>
      </c>
      <c r="B4" s="13"/>
      <c r="C4" s="20" t="s">
        <v>160</v>
      </c>
      <c r="D4" s="20"/>
      <c r="E4" s="20"/>
    </row>
    <row r="5" ht="26.1" customHeight="1" spans="1:5">
      <c r="A5" s="30" t="s">
        <v>165</v>
      </c>
      <c r="B5" s="31" t="s">
        <v>166</v>
      </c>
      <c r="C5" s="32" t="s">
        <v>99</v>
      </c>
      <c r="D5" s="31" t="s">
        <v>96</v>
      </c>
      <c r="E5" s="33" t="s">
        <v>97</v>
      </c>
    </row>
    <row r="6" ht="26.1" customHeight="1" spans="1:5">
      <c r="A6" s="26"/>
      <c r="B6" s="24" t="s">
        <v>99</v>
      </c>
      <c r="C6" s="34">
        <f>D6+E6</f>
        <v>2204.528333</v>
      </c>
      <c r="D6" s="34">
        <v>1570.838733</v>
      </c>
      <c r="E6" s="35">
        <f>E7+E24+E27</f>
        <v>633.6896</v>
      </c>
    </row>
    <row r="7" ht="26.1" customHeight="1" spans="1:5">
      <c r="A7" s="36" t="s">
        <v>167</v>
      </c>
      <c r="B7" s="14" t="s">
        <v>100</v>
      </c>
      <c r="C7" s="18">
        <v>1258.93185</v>
      </c>
      <c r="D7" s="18">
        <v>1198.93185</v>
      </c>
      <c r="E7" s="19">
        <v>69</v>
      </c>
    </row>
    <row r="8" ht="26.1" customHeight="1" spans="1:5">
      <c r="A8" s="36" t="s">
        <v>168</v>
      </c>
      <c r="B8" s="14" t="s">
        <v>101</v>
      </c>
      <c r="C8" s="18">
        <v>1258.93185</v>
      </c>
      <c r="D8" s="18">
        <v>1198.93185</v>
      </c>
      <c r="E8" s="19">
        <v>60</v>
      </c>
    </row>
    <row r="9" ht="26.1" customHeight="1" spans="1:5">
      <c r="A9" s="37" t="s">
        <v>169</v>
      </c>
      <c r="B9" s="16" t="s">
        <v>102</v>
      </c>
      <c r="C9" s="11">
        <v>1258.93185</v>
      </c>
      <c r="D9" s="11">
        <v>1198.93185</v>
      </c>
      <c r="E9" s="12">
        <v>60</v>
      </c>
    </row>
    <row r="10" ht="26.1" customHeight="1" spans="1:5">
      <c r="A10" s="36">
        <v>20106</v>
      </c>
      <c r="B10" s="6" t="s">
        <v>103</v>
      </c>
      <c r="C10" s="11"/>
      <c r="D10" s="11"/>
      <c r="E10" s="12">
        <v>9</v>
      </c>
    </row>
    <row r="11" ht="26.1" customHeight="1" spans="1:5">
      <c r="A11" s="37">
        <v>2010699</v>
      </c>
      <c r="B11" s="8" t="s">
        <v>104</v>
      </c>
      <c r="C11" s="11"/>
      <c r="D11" s="11"/>
      <c r="E11" s="12">
        <v>9</v>
      </c>
    </row>
    <row r="12" ht="26.1" customHeight="1" spans="1:5">
      <c r="A12" s="36" t="s">
        <v>170</v>
      </c>
      <c r="B12" s="14" t="s">
        <v>105</v>
      </c>
      <c r="C12" s="18">
        <v>158.457243</v>
      </c>
      <c r="D12" s="18">
        <v>158.457243</v>
      </c>
      <c r="E12" s="19"/>
    </row>
    <row r="13" ht="26.1" customHeight="1" spans="1:5">
      <c r="A13" s="36" t="s">
        <v>171</v>
      </c>
      <c r="B13" s="14" t="s">
        <v>106</v>
      </c>
      <c r="C13" s="18">
        <v>141.543296</v>
      </c>
      <c r="D13" s="18">
        <v>141.543296</v>
      </c>
      <c r="E13" s="19"/>
    </row>
    <row r="14" ht="26.1" customHeight="1" spans="1:5">
      <c r="A14" s="37" t="s">
        <v>172</v>
      </c>
      <c r="B14" s="16" t="s">
        <v>107</v>
      </c>
      <c r="C14" s="11">
        <v>141.543296</v>
      </c>
      <c r="D14" s="11">
        <v>141.543296</v>
      </c>
      <c r="E14" s="12"/>
    </row>
    <row r="15" ht="26.1" customHeight="1" spans="1:5">
      <c r="A15" s="36" t="s">
        <v>173</v>
      </c>
      <c r="B15" s="14" t="s">
        <v>108</v>
      </c>
      <c r="C15" s="18">
        <v>16.913947</v>
      </c>
      <c r="D15" s="18">
        <v>16.913947</v>
      </c>
      <c r="E15" s="19"/>
    </row>
    <row r="16" ht="26.1" customHeight="1" spans="1:5">
      <c r="A16" s="37" t="s">
        <v>174</v>
      </c>
      <c r="B16" s="16" t="s">
        <v>108</v>
      </c>
      <c r="C16" s="11">
        <v>16.913947</v>
      </c>
      <c r="D16" s="11">
        <v>16.913947</v>
      </c>
      <c r="E16" s="12"/>
    </row>
    <row r="17" ht="26.1" customHeight="1" spans="1:5">
      <c r="A17" s="36" t="s">
        <v>175</v>
      </c>
      <c r="B17" s="14" t="s">
        <v>109</v>
      </c>
      <c r="C17" s="18">
        <v>97.215372</v>
      </c>
      <c r="D17" s="18">
        <v>97.215372</v>
      </c>
      <c r="E17" s="19"/>
    </row>
    <row r="18" ht="26.1" customHeight="1" spans="1:5">
      <c r="A18" s="36" t="s">
        <v>176</v>
      </c>
      <c r="B18" s="14" t="s">
        <v>110</v>
      </c>
      <c r="C18" s="18">
        <v>97.215372</v>
      </c>
      <c r="D18" s="18">
        <v>97.215372</v>
      </c>
      <c r="E18" s="19"/>
    </row>
    <row r="19" ht="26.1" customHeight="1" spans="1:5">
      <c r="A19" s="37" t="s">
        <v>177</v>
      </c>
      <c r="B19" s="16" t="s">
        <v>111</v>
      </c>
      <c r="C19" s="11">
        <v>79.789008</v>
      </c>
      <c r="D19" s="11">
        <v>79.789008</v>
      </c>
      <c r="E19" s="12"/>
    </row>
    <row r="20" ht="26.1" customHeight="1" spans="1:5">
      <c r="A20" s="37" t="s">
        <v>178</v>
      </c>
      <c r="B20" s="16" t="s">
        <v>112</v>
      </c>
      <c r="C20" s="11">
        <v>17.426364</v>
      </c>
      <c r="D20" s="11">
        <v>17.426364</v>
      </c>
      <c r="E20" s="12"/>
    </row>
    <row r="21" ht="26.1" customHeight="1" spans="1:5">
      <c r="A21" s="36" t="s">
        <v>179</v>
      </c>
      <c r="B21" s="14" t="s">
        <v>113</v>
      </c>
      <c r="C21" s="18">
        <v>116.234268</v>
      </c>
      <c r="D21" s="18">
        <v>116.234268</v>
      </c>
      <c r="E21" s="19"/>
    </row>
    <row r="22" ht="26.1" customHeight="1" spans="1:5">
      <c r="A22" s="36" t="s">
        <v>180</v>
      </c>
      <c r="B22" s="14" t="s">
        <v>114</v>
      </c>
      <c r="C22" s="18">
        <v>116.234268</v>
      </c>
      <c r="D22" s="18">
        <v>116.234268</v>
      </c>
      <c r="E22" s="19"/>
    </row>
    <row r="23" ht="26.1" customHeight="1" spans="1:5">
      <c r="A23" s="37" t="s">
        <v>181</v>
      </c>
      <c r="B23" s="16" t="s">
        <v>115</v>
      </c>
      <c r="C23" s="11">
        <v>116.234268</v>
      </c>
      <c r="D23" s="11">
        <v>116.234268</v>
      </c>
      <c r="E23" s="12"/>
    </row>
    <row r="24" ht="26.1" customHeight="1" spans="1:5">
      <c r="A24" s="36" t="s">
        <v>182</v>
      </c>
      <c r="B24" s="14" t="s">
        <v>116</v>
      </c>
      <c r="C24" s="18">
        <v>140</v>
      </c>
      <c r="D24" s="18"/>
      <c r="E24" s="19">
        <v>140</v>
      </c>
    </row>
    <row r="25" ht="26.1" customHeight="1" spans="1:5">
      <c r="A25" s="36" t="s">
        <v>183</v>
      </c>
      <c r="B25" s="14" t="s">
        <v>117</v>
      </c>
      <c r="C25" s="18">
        <v>140</v>
      </c>
      <c r="D25" s="18"/>
      <c r="E25" s="19">
        <v>140</v>
      </c>
    </row>
    <row r="26" ht="26.1" customHeight="1" spans="1:5">
      <c r="A26" s="37" t="s">
        <v>184</v>
      </c>
      <c r="B26" s="16" t="s">
        <v>118</v>
      </c>
      <c r="C26" s="11">
        <v>140</v>
      </c>
      <c r="D26" s="11"/>
      <c r="E26" s="12">
        <v>140</v>
      </c>
    </row>
    <row r="27" ht="26.1" customHeight="1" spans="1:5">
      <c r="A27" s="36" t="s">
        <v>185</v>
      </c>
      <c r="B27" s="14" t="s">
        <v>119</v>
      </c>
      <c r="C27" s="18">
        <v>424.6896</v>
      </c>
      <c r="D27" s="18"/>
      <c r="E27" s="19">
        <v>424.6896</v>
      </c>
    </row>
    <row r="28" ht="26.1" customHeight="1" spans="1:5">
      <c r="A28" s="36" t="s">
        <v>186</v>
      </c>
      <c r="B28" s="14" t="s">
        <v>120</v>
      </c>
      <c r="C28" s="18">
        <v>424.6896</v>
      </c>
      <c r="D28" s="18"/>
      <c r="E28" s="19">
        <v>424.6896</v>
      </c>
    </row>
    <row r="29" ht="26.1" customHeight="1" spans="1:5">
      <c r="A29" s="37" t="s">
        <v>187</v>
      </c>
      <c r="B29" s="16" t="s">
        <v>121</v>
      </c>
      <c r="C29" s="11">
        <v>424.6896</v>
      </c>
      <c r="D29" s="11"/>
      <c r="E29" s="12">
        <v>424.6896</v>
      </c>
    </row>
    <row r="30" ht="16.35" customHeight="1"/>
    <row r="31" ht="16.35" customHeight="1" spans="1:5">
      <c r="A31" s="1" t="s">
        <v>82</v>
      </c>
      <c r="B31" s="1"/>
      <c r="C31" s="1"/>
      <c r="D31" s="1"/>
      <c r="E31" s="1"/>
    </row>
  </sheetData>
  <mergeCells count="5">
    <mergeCell ref="A2:E2"/>
    <mergeCell ref="C3:E3"/>
    <mergeCell ref="A4:B4"/>
    <mergeCell ref="C4:E4"/>
    <mergeCell ref="A31:E31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2" workbookViewId="0">
      <selection activeCell="D17" sqref="D17"/>
    </sheetView>
  </sheetViews>
  <sheetFormatPr defaultColWidth="10" defaultRowHeight="14.4" outlineLevelCol="4"/>
  <cols>
    <col min="1" max="1" width="13.75" customWidth="1"/>
    <col min="2" max="2" width="34.8796296296296" customWidth="1"/>
    <col min="3" max="3" width="19.6296296296296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188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13" t="s">
        <v>189</v>
      </c>
      <c r="B4" s="13"/>
      <c r="C4" s="20" t="s">
        <v>190</v>
      </c>
      <c r="D4" s="20"/>
      <c r="E4" s="20"/>
    </row>
    <row r="5" ht="26.1" customHeight="1" spans="1:5">
      <c r="A5" s="13" t="s">
        <v>165</v>
      </c>
      <c r="B5" s="21" t="s">
        <v>166</v>
      </c>
      <c r="C5" s="21" t="s">
        <v>99</v>
      </c>
      <c r="D5" s="21" t="s">
        <v>191</v>
      </c>
      <c r="E5" s="20" t="s">
        <v>192</v>
      </c>
    </row>
    <row r="6" ht="26.1" customHeight="1" spans="1:5">
      <c r="A6" s="8" t="s">
        <v>193</v>
      </c>
      <c r="B6" s="10" t="s">
        <v>193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99</v>
      </c>
      <c r="C7" s="15">
        <v>1570.838733</v>
      </c>
      <c r="D7" s="15">
        <v>1456.248733</v>
      </c>
      <c r="E7" s="7">
        <v>114.59</v>
      </c>
    </row>
    <row r="8" ht="26.1" customHeight="1" spans="1:5">
      <c r="A8" s="23" t="s">
        <v>194</v>
      </c>
      <c r="B8" s="24" t="s">
        <v>195</v>
      </c>
      <c r="C8" s="25">
        <v>109.23</v>
      </c>
      <c r="D8" s="18"/>
      <c r="E8" s="19">
        <v>109.23</v>
      </c>
    </row>
    <row r="9" ht="26.1" customHeight="1" spans="1:5">
      <c r="A9" s="26" t="s">
        <v>196</v>
      </c>
      <c r="B9" s="27" t="s">
        <v>197</v>
      </c>
      <c r="C9" s="28">
        <v>11.04</v>
      </c>
      <c r="D9" s="11"/>
      <c r="E9" s="12">
        <v>11.04</v>
      </c>
    </row>
    <row r="10" ht="26.1" customHeight="1" spans="1:5">
      <c r="A10" s="26" t="s">
        <v>198</v>
      </c>
      <c r="B10" s="27" t="s">
        <v>199</v>
      </c>
      <c r="C10" s="28">
        <v>1.15</v>
      </c>
      <c r="D10" s="11"/>
      <c r="E10" s="12">
        <v>1.15</v>
      </c>
    </row>
    <row r="11" ht="26.1" customHeight="1" spans="1:5">
      <c r="A11" s="26" t="s">
        <v>200</v>
      </c>
      <c r="B11" s="27" t="s">
        <v>201</v>
      </c>
      <c r="C11" s="28">
        <v>6.5</v>
      </c>
      <c r="D11" s="11"/>
      <c r="E11" s="12">
        <v>6.5</v>
      </c>
    </row>
    <row r="12" ht="26.1" customHeight="1" spans="1:5">
      <c r="A12" s="26" t="s">
        <v>202</v>
      </c>
      <c r="B12" s="27" t="s">
        <v>203</v>
      </c>
      <c r="C12" s="28">
        <v>7</v>
      </c>
      <c r="D12" s="11"/>
      <c r="E12" s="12">
        <v>7</v>
      </c>
    </row>
    <row r="13" ht="26.1" customHeight="1" spans="1:5">
      <c r="A13" s="26" t="s">
        <v>204</v>
      </c>
      <c r="B13" s="27" t="s">
        <v>205</v>
      </c>
      <c r="C13" s="28">
        <v>1.1</v>
      </c>
      <c r="D13" s="11"/>
      <c r="E13" s="12">
        <v>1.1</v>
      </c>
    </row>
    <row r="14" ht="26.1" customHeight="1" spans="1:5">
      <c r="A14" s="26" t="s">
        <v>206</v>
      </c>
      <c r="B14" s="27" t="s">
        <v>207</v>
      </c>
      <c r="C14" s="28">
        <v>0.02</v>
      </c>
      <c r="D14" s="11"/>
      <c r="E14" s="12">
        <v>0.02</v>
      </c>
    </row>
    <row r="15" ht="26.1" customHeight="1" spans="1:5">
      <c r="A15" s="26" t="s">
        <v>208</v>
      </c>
      <c r="B15" s="27" t="s">
        <v>209</v>
      </c>
      <c r="C15" s="28">
        <v>42.54</v>
      </c>
      <c r="D15" s="11"/>
      <c r="E15" s="12">
        <v>42.54</v>
      </c>
    </row>
    <row r="16" ht="26.1" customHeight="1" spans="1:5">
      <c r="A16" s="26" t="s">
        <v>210</v>
      </c>
      <c r="B16" s="27" t="s">
        <v>211</v>
      </c>
      <c r="C16" s="28">
        <v>6</v>
      </c>
      <c r="D16" s="11"/>
      <c r="E16" s="12">
        <v>6</v>
      </c>
    </row>
    <row r="17" ht="26.1" customHeight="1" spans="1:5">
      <c r="A17" s="26" t="s">
        <v>212</v>
      </c>
      <c r="B17" s="27" t="s">
        <v>213</v>
      </c>
      <c r="C17" s="28">
        <v>0.8</v>
      </c>
      <c r="D17" s="11"/>
      <c r="E17" s="12">
        <v>0.8</v>
      </c>
    </row>
    <row r="18" ht="26.1" customHeight="1" spans="1:5">
      <c r="A18" s="26" t="s">
        <v>214</v>
      </c>
      <c r="B18" s="27" t="s">
        <v>215</v>
      </c>
      <c r="C18" s="28">
        <v>3</v>
      </c>
      <c r="D18" s="11"/>
      <c r="E18" s="12">
        <v>3</v>
      </c>
    </row>
    <row r="19" ht="26.1" customHeight="1" spans="1:5">
      <c r="A19" s="26" t="s">
        <v>216</v>
      </c>
      <c r="B19" s="27" t="s">
        <v>217</v>
      </c>
      <c r="C19" s="28">
        <v>4.22</v>
      </c>
      <c r="D19" s="11"/>
      <c r="E19" s="12">
        <v>4.22</v>
      </c>
    </row>
    <row r="20" ht="26.1" customHeight="1" spans="1:5">
      <c r="A20" s="26" t="s">
        <v>218</v>
      </c>
      <c r="B20" s="27" t="s">
        <v>219</v>
      </c>
      <c r="C20" s="28">
        <v>9.01</v>
      </c>
      <c r="D20" s="11"/>
      <c r="E20" s="12">
        <v>9.01</v>
      </c>
    </row>
    <row r="21" ht="26.1" customHeight="1" spans="1:5">
      <c r="A21" s="26" t="s">
        <v>220</v>
      </c>
      <c r="B21" s="27" t="s">
        <v>221</v>
      </c>
      <c r="C21" s="28">
        <v>1</v>
      </c>
      <c r="D21" s="11"/>
      <c r="E21" s="12">
        <v>1</v>
      </c>
    </row>
    <row r="22" ht="26.1" customHeight="1" spans="1:5">
      <c r="A22" s="26" t="s">
        <v>222</v>
      </c>
      <c r="B22" s="27" t="s">
        <v>223</v>
      </c>
      <c r="C22" s="28">
        <v>15.85</v>
      </c>
      <c r="D22" s="11"/>
      <c r="E22" s="12">
        <v>15.85</v>
      </c>
    </row>
    <row r="23" ht="26.1" customHeight="1" spans="1:5">
      <c r="A23" s="23" t="s">
        <v>224</v>
      </c>
      <c r="B23" s="24" t="s">
        <v>225</v>
      </c>
      <c r="C23" s="25">
        <v>31.517325</v>
      </c>
      <c r="D23" s="18">
        <v>31.517325</v>
      </c>
      <c r="E23" s="19"/>
    </row>
    <row r="24" ht="26.1" customHeight="1" spans="1:5">
      <c r="A24" s="26" t="s">
        <v>226</v>
      </c>
      <c r="B24" s="27" t="s">
        <v>227</v>
      </c>
      <c r="C24" s="28">
        <v>2.4</v>
      </c>
      <c r="D24" s="11">
        <v>2.4</v>
      </c>
      <c r="E24" s="12"/>
    </row>
    <row r="25" ht="26.1" customHeight="1" spans="1:5">
      <c r="A25" s="26" t="s">
        <v>228</v>
      </c>
      <c r="B25" s="27" t="s">
        <v>229</v>
      </c>
      <c r="C25" s="28">
        <v>5.964</v>
      </c>
      <c r="D25" s="11">
        <v>5.964</v>
      </c>
      <c r="E25" s="12"/>
    </row>
    <row r="26" ht="26.1" customHeight="1" spans="1:5">
      <c r="A26" s="26" t="s">
        <v>230</v>
      </c>
      <c r="B26" s="27" t="s">
        <v>231</v>
      </c>
      <c r="C26" s="28">
        <v>23.153325</v>
      </c>
      <c r="D26" s="11">
        <v>23.153325</v>
      </c>
      <c r="E26" s="12"/>
    </row>
    <row r="27" ht="26.1" customHeight="1" spans="1:5">
      <c r="A27" s="23" t="s">
        <v>232</v>
      </c>
      <c r="B27" s="24" t="s">
        <v>233</v>
      </c>
      <c r="C27" s="25">
        <v>5.36</v>
      </c>
      <c r="D27" s="18"/>
      <c r="E27" s="19">
        <v>5.36</v>
      </c>
    </row>
    <row r="28" ht="26.1" customHeight="1" spans="1:5">
      <c r="A28" s="26" t="s">
        <v>234</v>
      </c>
      <c r="B28" s="27" t="s">
        <v>235</v>
      </c>
      <c r="C28" s="28">
        <v>5.36</v>
      </c>
      <c r="D28" s="11"/>
      <c r="E28" s="12">
        <v>5.36</v>
      </c>
    </row>
    <row r="29" ht="26.1" customHeight="1" spans="1:5">
      <c r="A29" s="23" t="s">
        <v>236</v>
      </c>
      <c r="B29" s="24" t="s">
        <v>237</v>
      </c>
      <c r="C29" s="25">
        <v>1424.731408</v>
      </c>
      <c r="D29" s="18">
        <v>1424.731408</v>
      </c>
      <c r="E29" s="19"/>
    </row>
    <row r="30" ht="26.1" customHeight="1" spans="1:5">
      <c r="A30" s="26" t="s">
        <v>238</v>
      </c>
      <c r="B30" s="27" t="s">
        <v>239</v>
      </c>
      <c r="C30" s="28">
        <v>37.36</v>
      </c>
      <c r="D30" s="11">
        <v>37.36</v>
      </c>
      <c r="E30" s="12"/>
    </row>
    <row r="31" ht="26.1" customHeight="1" spans="1:5">
      <c r="A31" s="26" t="s">
        <v>240</v>
      </c>
      <c r="B31" s="27" t="s">
        <v>241</v>
      </c>
      <c r="C31" s="28">
        <v>276.2077</v>
      </c>
      <c r="D31" s="11">
        <v>276.2077</v>
      </c>
      <c r="E31" s="12"/>
    </row>
    <row r="32" ht="26.1" customHeight="1" spans="1:5">
      <c r="A32" s="26" t="s">
        <v>242</v>
      </c>
      <c r="B32" s="27" t="s">
        <v>243</v>
      </c>
      <c r="C32" s="28">
        <v>391.3392</v>
      </c>
      <c r="D32" s="11">
        <v>391.3392</v>
      </c>
      <c r="E32" s="12"/>
    </row>
    <row r="33" ht="26.1" customHeight="1" spans="1:5">
      <c r="A33" s="26" t="s">
        <v>244</v>
      </c>
      <c r="B33" s="27" t="s">
        <v>245</v>
      </c>
      <c r="C33" s="28">
        <v>231.94055</v>
      </c>
      <c r="D33" s="11">
        <v>231.94055</v>
      </c>
      <c r="E33" s="12"/>
    </row>
    <row r="34" ht="26.1" customHeight="1" spans="1:5">
      <c r="A34" s="26" t="s">
        <v>246</v>
      </c>
      <c r="B34" s="27" t="s">
        <v>247</v>
      </c>
      <c r="C34" s="28">
        <v>139.1304</v>
      </c>
      <c r="D34" s="11">
        <v>139.1304</v>
      </c>
      <c r="E34" s="12"/>
    </row>
    <row r="35" ht="26.1" customHeight="1" spans="1:5">
      <c r="A35" s="26" t="s">
        <v>248</v>
      </c>
      <c r="B35" s="27" t="s">
        <v>249</v>
      </c>
      <c r="C35" s="28">
        <v>141.543296</v>
      </c>
      <c r="D35" s="11">
        <v>141.543296</v>
      </c>
      <c r="E35" s="12"/>
    </row>
    <row r="36" ht="26.1" customHeight="1" spans="1:5">
      <c r="A36" s="26" t="s">
        <v>250</v>
      </c>
      <c r="B36" s="27" t="s">
        <v>251</v>
      </c>
      <c r="C36" s="28">
        <v>21.270538</v>
      </c>
      <c r="D36" s="11">
        <v>21.270538</v>
      </c>
      <c r="E36" s="12"/>
    </row>
    <row r="37" ht="26.1" customHeight="1" spans="1:5">
      <c r="A37" s="26" t="s">
        <v>252</v>
      </c>
      <c r="B37" s="27" t="s">
        <v>253</v>
      </c>
      <c r="C37" s="28">
        <v>52.279092</v>
      </c>
      <c r="D37" s="11">
        <v>52.279092</v>
      </c>
      <c r="E37" s="12"/>
    </row>
    <row r="38" ht="26.1" customHeight="1" spans="1:5">
      <c r="A38" s="26" t="s">
        <v>254</v>
      </c>
      <c r="B38" s="27" t="s">
        <v>255</v>
      </c>
      <c r="C38" s="28">
        <v>17.426364</v>
      </c>
      <c r="D38" s="11">
        <v>17.426364</v>
      </c>
      <c r="E38" s="12"/>
    </row>
    <row r="39" ht="26.1" customHeight="1" spans="1:5">
      <c r="A39" s="26" t="s">
        <v>256</v>
      </c>
      <c r="B39" s="27" t="s">
        <v>115</v>
      </c>
      <c r="C39" s="28">
        <v>116.234268</v>
      </c>
      <c r="D39" s="11">
        <v>116.234268</v>
      </c>
      <c r="E39" s="12"/>
    </row>
    <row r="40" ht="16.35" customHeight="1" spans="1:5">
      <c r="A40" s="1"/>
      <c r="B40" s="1"/>
      <c r="C40" s="1"/>
      <c r="D40" s="1"/>
      <c r="E40" s="1"/>
    </row>
    <row r="41" ht="16.35" customHeight="1" spans="1:5">
      <c r="A41" s="1" t="s">
        <v>82</v>
      </c>
      <c r="B41" s="1"/>
      <c r="C41" s="1"/>
      <c r="D41" s="1"/>
      <c r="E41" s="1"/>
    </row>
  </sheetData>
  <mergeCells count="5">
    <mergeCell ref="A2:E2"/>
    <mergeCell ref="A3:B3"/>
    <mergeCell ref="A4:B4"/>
    <mergeCell ref="C4:E4"/>
    <mergeCell ref="A41:E41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Away</cp:lastModifiedBy>
  <dcterms:created xsi:type="dcterms:W3CDTF">2025-01-26T02:37:00Z</dcterms:created>
  <dcterms:modified xsi:type="dcterms:W3CDTF">2025-02-06T08:34:10Z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790598DD4ED940D7AB9F28CCF0FD44BA_12</vt:lpwstr>
  </property>
  <property fmtid="{D5CDD505-2E9C-101B-9397-08002B2CF9AE}" pid="3" name="KSOProductBuildVer">
    <vt:lpwstr>2052-12.1.0.19770</vt:lpwstr>
  </property>
</Properties>
</file>