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<sst xmlns="http://schemas.openxmlformats.org/spreadsheetml/2006/main" count="392" uniqueCount="281">
  <si>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</si>
  <si>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</si>
  <si>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</si>
  <si>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</si>
  <si>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</si>
  <si>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</si>
  <si>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</si>
  <si>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</si>
  <si>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</si>
  <si>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</si>
  <si>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</si>
  <si>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</si>
  <si>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</si>
  <si>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</si>
  <si>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</si>
  <si>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</si>
  <si>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</si>
  <si>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</si>
  <si>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</si>
  <si>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</si>
  <si>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</si>
  <si>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</si>
  <si>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</si>
  <si>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</si>
  <si>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</si>
  <si>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</si>
  <si>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</si>
  <si>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</si>
  <si>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</si>
  <si>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</si>
  <si>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</si>
  <si>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</si>
  <si>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</si>
  <si>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</si>
  <si>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</si>
  <si>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</si>
  <si>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</si>
  <si>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</si>
  <si>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</si>
  <si>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</si>
  <si>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</si>
  <si>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</si>
  <si>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</si>
  <si>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</si>
  <si>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</si>
  <si>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</si>
  <si>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</si>
  <si>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</si>
  <si>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</si>
  <si>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</si>
  <si>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</si>
  <si>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</si>
  <si>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</si>
  <si>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</si>
  <si>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</si>
  <si>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</si>
  <si>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</si>
  <si>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</si>
  <si>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</si>
  <si>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</si>
  <si>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</si>
  <si>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</si>
  <si>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</si>
  <si>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</si>
  <si>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</si>
  <si>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</si>
  <si>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</si>
  <si>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</si>
  <si>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</si>
  <si>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</si>
  <si>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</si>
  <si>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</si>
  <si>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</si>
  <si>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</si>
  <si>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</si>
  <si>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</si>
  <si>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</si>
  <si>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</si>
  <si>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</si>
  <si>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</si>
  <si>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</si>
  <si>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</si>
  <si>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</si>
  <si>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</si>
  <si>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</si>
  <si>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</si>
  <si>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</si>
  <si>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专项转移支付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</si>
  <si>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</si>
  <si>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</si>
  <si>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</si>
  <si>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</si>
  <si>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</si>
  <si>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</si>
  <si>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</si>
  <si>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</si>
  <si>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</si>
  <si>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</si>
  <si>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</si>
  <si>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</si>
  <si>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</si>
  <si>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</si>
  <si>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文化和旅游</t>
  </si>
  <si>
    <t>行政运行</t>
  </si>
  <si>
    <t>文化活动</t>
  </si>
  <si>
    <t>群众文化</t>
  </si>
  <si>
    <t>其他文化和旅游支出</t>
  </si>
  <si>
    <t>文物</t>
  </si>
  <si>
    <t>文物保护</t>
  </si>
  <si>
    <t>体育</t>
  </si>
  <si>
    <t>群众体育</t>
  </si>
  <si>
    <t>广播电视</t>
  </si>
  <si>
    <t>其他广播电视支出</t>
  </si>
  <si>
    <t>其他文化旅游体育与传媒支出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</si>
  <si>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</si>
  <si>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</si>
  <si>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</si>
  <si>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</si>
  <si>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</si>
  <si>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</si>
  <si>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</si>
  <si>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</si>
  <si>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</si>
  <si>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</si>
  <si>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</si>
  <si>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节能环保支出</t>
  </si>
  <si>
    <t>自然生态保护</t>
  </si>
  <si>
    <t>生态保护</t>
  </si>
  <si>
    <t>农林水支出</t>
  </si>
  <si>
    <t>巩固脱贫攻坚成果衔接乡村振兴</t>
  </si>
  <si>
    <t>其他巩固脱贫攻坚成果衔接乡村振兴支出</t>
  </si>
  <si>
    <t>彩票公益金安排的支出</t>
  </si>
  <si>
    <t>用于体育事业的彩票公益金支出</t>
  </si>
  <si>
    <t>用于文化事业的彩票公益金支出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</si>
  <si>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</si>
  <si>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</si>
  <si>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</si>
  <si>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</si>
  <si>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</si>
  <si>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</si>
  <si>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</si>
  <si>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</si>
  <si>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</si>
  <si>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</si>
  <si>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</si>
  <si>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</si>
  <si>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</si>
  <si>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</si>
  <si>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</si>
  <si>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</si>
  <si>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</si>
  <si>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</si>
  <si>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</si>
  <si>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</si>
  <si>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</si>
  <si>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</si>
  <si>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</si>
  <si>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</si>
  <si>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</si>
  <si>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</si>
  <si>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</si>
  <si>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</si>
  <si>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</si>
  <si>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</si>
  <si>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</si>
  <si>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</si>
  <si>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</si>
  <si>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</si>
  <si>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</si>
  <si>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</si>
  <si>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</si>
  <si>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</si>
  <si>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</si>
  <si>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</si>
  <si>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</si>
  <si>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山丹县文体广电和旅游局</t>
  </si>
  <si>
    <t>一般公共预算支出情况表</t>
  </si>
  <si>
    <t>科目编码</t>
  </si>
  <si>
    <t>科目名称</t>
  </si>
  <si>
    <t>207</t>
  </si>
  <si>
    <t>20701</t>
  </si>
  <si>
    <t>2070101</t>
  </si>
  <si>
    <t>2070108</t>
  </si>
  <si>
    <t>2070109</t>
  </si>
  <si>
    <t>2070199</t>
  </si>
  <si>
    <t>20708</t>
  </si>
  <si>
    <t>2070899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</si>
  <si>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</si>
  <si>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</si>
  <si>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</si>
  <si>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</si>
  <si>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</si>
  <si>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</si>
  <si>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</si>
  <si>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</si>
  <si>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</si>
  <si>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</si>
  <si>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</si>
  <si>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</si>
  <si>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211</t>
  </si>
  <si>
    <t>21104</t>
  </si>
  <si>
    <t>2110401</t>
  </si>
  <si>
    <t>213</t>
  </si>
  <si>
    <t>21305</t>
  </si>
  <si>
    <t>2130599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</si>
  <si>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</si>
  <si>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</si>
  <si>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</si>
  <si>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</si>
  <si>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</si>
  <si>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</si>
  <si>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</si>
  <si>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</si>
  <si>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30103</t>
  </si>
  <si>
    <t>奖金</t>
  </si>
  <si>
    <t>30101</t>
  </si>
  <si>
    <t>基本工资</t>
  </si>
  <si>
    <t>30102</t>
  </si>
  <si>
    <t>津贴补贴</t>
  </si>
  <si>
    <t>30199</t>
  </si>
  <si>
    <t>其他工资福利支出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</si>
  <si>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</si>
  <si>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</si>
  <si>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</si>
  <si>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</si>
  <si>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</si>
  <si>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</si>
  <si>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</si>
  <si>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</si>
  <si>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</si>
  <si>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</si>
  <si>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</si>
  <si>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</si>
  <si>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</si>
  <si>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30309</t>
  </si>
  <si>
    <t>奖励金</t>
  </si>
  <si>
    <t>30305</t>
  </si>
  <si>
    <t>生活补助</t>
  </si>
  <si>
    <t>30307</t>
  </si>
  <si>
    <t>医疗费补助</t>
  </si>
  <si>
    <t>302</t>
  </si>
  <si>
    <t>商品和服务支出</t>
  </si>
  <si>
    <t>30239</t>
  </si>
  <si>
    <t>其他交通费用</t>
  </si>
  <si>
    <t>30228</t>
  </si>
  <si>
    <t>工会经费</t>
  </si>
  <si>
    <t>30211</t>
  </si>
  <si>
    <t>差旅费</t>
  </si>
  <si>
    <t>30226</t>
  </si>
  <si>
    <t>劳务费</t>
  </si>
  <si>
    <t>30217</t>
  </si>
  <si>
    <t>公务接待费</t>
  </si>
  <si>
    <t>30207</t>
  </si>
  <si>
    <t>邮电费</t>
  </si>
  <si>
    <t>30202</t>
  </si>
  <si>
    <t>印刷费</t>
  </si>
  <si>
    <t>30201</t>
  </si>
  <si>
    <t>办公费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</si>
  <si>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</si>
  <si>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</si>
  <si>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</si>
  <si>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</si>
  <si>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</si>
  <si>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</si>
  <si>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</si>
  <si>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</si>
  <si>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</si>
  <si>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</si>
  <si>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电费</t>
  </si>
  <si>
    <t>维修（护）费</t>
  </si>
  <si>
    <t>水费</t>
  </si>
  <si>
    <t>其他商品和服务支出</t>
  </si>
  <si>
    <t>政府性基金预算支出情况表</t>
  </si>
  <si>
    <t>张财综【2024】56号--提前下达2025年省级专项彩票公益金支持社会公益事业发展资金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</si>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</sst>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0" fillId="0" borderId="13" xfId="0" applyBorder="1">
      <alignment vertical="center"/>
    </xf>
    <xf numFmtId="0" fontId="1" fillId="0" borderId="14" xfId="0" applyFont="1" applyBorder="1" applyAlignment="1">
      <alignment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43"/>
      <c r="B3" s="64" t="s">
        <v>0</v>
      </c>
      <c r="C3" s="65"/>
      <c r="D3" s="65"/>
      <c r="E3" s="64"/>
      <c r="F3" s="43"/>
      <c r="G3" s="43"/>
      <c r="H3" s="43"/>
      <c r="I3" s="43"/>
      <c r="J3" s="43"/>
      <c r="K3" s="43"/>
    </row>
    <row r="4" ht="26.1" customHeight="1" spans="1:11">
      <c r="A4" s="43"/>
      <c r="B4" s="64" t="s">
        <v>1</v>
      </c>
      <c r="C4" s="64"/>
      <c r="D4" s="64"/>
      <c r="E4" s="64"/>
      <c r="F4" s="43"/>
      <c r="G4" s="43"/>
      <c r="H4" s="43"/>
      <c r="I4" s="43"/>
      <c r="J4" s="43"/>
      <c r="K4" s="43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6" t="s">
        <v>2</v>
      </c>
      <c r="C6" s="66"/>
      <c r="D6" s="66"/>
      <c r="E6" s="66"/>
      <c r="F6" s="66"/>
      <c r="G6" s="66"/>
      <c r="H6" s="66"/>
      <c r="I6" s="66"/>
      <c r="J6" s="66"/>
      <c r="K6" s="66"/>
    </row>
    <row r="7" ht="26.1" customHeight="1" spans="1:1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ht="26.1" customHeight="1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ht="26.1" customHeight="1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ht="26.1" customHeight="1" spans="1:11">
      <c r="A10" s="43"/>
      <c r="B10" s="64" t="s">
        <v>3</v>
      </c>
      <c r="C10" s="64"/>
      <c r="D10" s="64"/>
      <c r="E10" s="64"/>
      <c r="F10" s="67" t="s">
        <v>4</v>
      </c>
      <c r="G10" s="68">
        <v>45693</v>
      </c>
      <c r="H10" s="64"/>
      <c r="I10" s="64"/>
      <c r="J10" s="64"/>
      <c r="K10" s="43"/>
    </row>
    <row r="11" ht="26.1" customHeight="1" spans="1:11">
      <c r="A11" s="43"/>
      <c r="B11" s="64"/>
      <c r="C11" s="64"/>
      <c r="D11" s="64"/>
      <c r="E11" s="64"/>
      <c r="F11" s="64"/>
      <c r="G11" s="64"/>
      <c r="H11" s="64"/>
      <c r="I11" s="64"/>
      <c r="J11" s="64"/>
      <c r="K11" s="43"/>
    </row>
    <row r="12" ht="26.1" customHeight="1" spans="1:11">
      <c r="A12" s="43"/>
      <c r="B12" s="67" t="s">
        <v>5</v>
      </c>
      <c r="C12" s="67"/>
      <c r="D12" s="64"/>
      <c r="E12" s="67" t="s">
        <v>6</v>
      </c>
      <c r="F12" s="64"/>
      <c r="G12" s="64"/>
      <c r="H12" s="67" t="s">
        <v>7</v>
      </c>
      <c r="I12" s="64"/>
      <c r="J12" s="64"/>
      <c r="K12" s="43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27" sqref="D2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258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171</v>
      </c>
      <c r="B4" s="10" t="s">
        <v>259</v>
      </c>
      <c r="C4" s="10"/>
      <c r="D4" s="10"/>
      <c r="E4" s="10"/>
      <c r="F4" s="10"/>
      <c r="G4" s="10" t="s">
        <v>260</v>
      </c>
      <c r="H4" s="5" t="s">
        <v>261</v>
      </c>
    </row>
    <row r="5" ht="26.1" customHeight="1" spans="1:8">
      <c r="A5" s="4"/>
      <c r="B5" s="10" t="s">
        <v>100</v>
      </c>
      <c r="C5" s="10" t="s">
        <v>262</v>
      </c>
      <c r="D5" s="10" t="s">
        <v>251</v>
      </c>
      <c r="E5" s="10" t="s">
        <v>263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264</v>
      </c>
      <c r="F6" s="10" t="s">
        <v>265</v>
      </c>
      <c r="G6" s="10"/>
      <c r="H6" s="5"/>
    </row>
    <row r="7" ht="26.1" customHeight="1" spans="1:8">
      <c r="A7" s="6" t="s">
        <v>100</v>
      </c>
      <c r="B7" s="19">
        <v>1</v>
      </c>
      <c r="C7" s="19"/>
      <c r="D7" s="19">
        <v>1</v>
      </c>
      <c r="E7" s="19"/>
      <c r="F7" s="19"/>
      <c r="G7" s="19"/>
      <c r="H7" s="20"/>
    </row>
    <row r="8" ht="26.1" customHeight="1" spans="1:8">
      <c r="A8" s="6" t="s">
        <v>175</v>
      </c>
      <c r="B8" s="19">
        <v>1</v>
      </c>
      <c r="C8" s="19"/>
      <c r="D8" s="19">
        <v>1</v>
      </c>
      <c r="E8" s="19"/>
      <c r="F8" s="19"/>
      <c r="G8" s="19"/>
      <c r="H8" s="20"/>
    </row>
    <row r="9" ht="26.1" customHeight="1" spans="1:8">
      <c r="A9" s="8" t="s">
        <v>175</v>
      </c>
      <c r="B9" s="11">
        <v>1</v>
      </c>
      <c r="C9" s="11"/>
      <c r="D9" s="11">
        <v>1</v>
      </c>
      <c r="E9" s="11"/>
      <c r="F9" s="11"/>
      <c r="G9" s="11"/>
      <c r="H9" s="12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266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267</v>
      </c>
      <c r="B4" s="10" t="s">
        <v>35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210</v>
      </c>
      <c r="B5" s="10" t="s">
        <v>210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4">
        <v>1</v>
      </c>
      <c r="B6" s="15" t="s">
        <v>100</v>
      </c>
      <c r="C6" s="16">
        <v>301.4</v>
      </c>
      <c r="D6" s="16">
        <v>28.4</v>
      </c>
      <c r="E6" s="7">
        <v>273</v>
      </c>
      <c r="F6" s="1"/>
    </row>
    <row r="7" ht="26.1" customHeight="1" spans="1:6">
      <c r="A7" s="4">
        <v>2</v>
      </c>
      <c r="B7" s="17" t="s">
        <v>247</v>
      </c>
      <c r="C7" s="18">
        <v>17</v>
      </c>
      <c r="D7" s="18">
        <v>17</v>
      </c>
      <c r="E7" s="9"/>
      <c r="F7" s="1"/>
    </row>
    <row r="8" ht="26.1" customHeight="1" spans="1:6">
      <c r="A8" s="4">
        <v>3</v>
      </c>
      <c r="B8" s="17" t="s">
        <v>253</v>
      </c>
      <c r="C8" s="18">
        <v>2.6</v>
      </c>
      <c r="D8" s="18">
        <v>2.6</v>
      </c>
      <c r="E8" s="9"/>
      <c r="F8" s="1"/>
    </row>
    <row r="9" ht="26.1" customHeight="1" spans="1:6">
      <c r="A9" s="4">
        <v>4</v>
      </c>
      <c r="B9" s="17" t="s">
        <v>255</v>
      </c>
      <c r="C9" s="18">
        <v>1.8</v>
      </c>
      <c r="D9" s="18">
        <v>1.8</v>
      </c>
      <c r="E9" s="9"/>
      <c r="F9" s="1"/>
    </row>
    <row r="10" ht="26.1" customHeight="1" spans="1:6">
      <c r="A10" s="4">
        <v>5</v>
      </c>
      <c r="B10" s="17" t="s">
        <v>257</v>
      </c>
      <c r="C10" s="18">
        <v>60</v>
      </c>
      <c r="D10" s="18">
        <v>7</v>
      </c>
      <c r="E10" s="9">
        <v>53</v>
      </c>
      <c r="F10" s="1"/>
    </row>
    <row r="11" ht="26.1" customHeight="1" spans="1:6">
      <c r="A11" s="4">
        <v>6</v>
      </c>
      <c r="B11" s="17" t="s">
        <v>268</v>
      </c>
      <c r="C11" s="18">
        <v>7</v>
      </c>
      <c r="D11" s="18"/>
      <c r="E11" s="9">
        <v>7</v>
      </c>
      <c r="F11" s="1"/>
    </row>
    <row r="12" ht="26.1" customHeight="1" spans="1:6">
      <c r="A12" s="4">
        <v>7</v>
      </c>
      <c r="B12" s="17" t="s">
        <v>269</v>
      </c>
      <c r="C12" s="18">
        <v>145</v>
      </c>
      <c r="D12" s="18"/>
      <c r="E12" s="9">
        <v>145</v>
      </c>
      <c r="F12" s="1"/>
    </row>
    <row r="13" ht="26.1" customHeight="1" spans="1:6">
      <c r="A13" s="4">
        <v>8</v>
      </c>
      <c r="B13" s="17" t="s">
        <v>270</v>
      </c>
      <c r="C13" s="18">
        <v>6</v>
      </c>
      <c r="D13" s="18"/>
      <c r="E13" s="9">
        <v>6</v>
      </c>
      <c r="F13" s="1"/>
    </row>
    <row r="14" ht="26.1" customHeight="1" spans="1:6">
      <c r="A14" s="4">
        <v>9</v>
      </c>
      <c r="B14" s="17" t="s">
        <v>271</v>
      </c>
      <c r="C14" s="18">
        <v>62</v>
      </c>
      <c r="D14" s="18"/>
      <c r="E14" s="9">
        <v>62</v>
      </c>
      <c r="F14" s="1"/>
    </row>
    <row r="15" ht="16.35" customHeight="1"/>
    <row r="16" ht="16.35" customHeight="1" spans="1:5">
      <c r="A16" s="1" t="s">
        <v>82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18" sqref="E18"/>
    </sheetView>
  </sheetViews>
  <sheetFormatPr defaultColWidth="10" defaultRowHeight="13.5" outlineLevelRow="5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272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3" customHeight="1" spans="1:2">
      <c r="A5" s="8" t="s">
        <v>273</v>
      </c>
      <c r="B5" s="13">
        <v>150</v>
      </c>
    </row>
    <row r="6" ht="16.35" customHeight="1" spans="1:2">
      <c r="A6" s="1" t="s">
        <v>82</v>
      </c>
      <c r="B6" s="1"/>
    </row>
  </sheetData>
  <mergeCells count="2">
    <mergeCell ref="A2:B2"/>
    <mergeCell ref="A6:B6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3" sqref="B13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274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171</v>
      </c>
      <c r="B4" s="10" t="s">
        <v>100</v>
      </c>
      <c r="C4" s="10" t="s">
        <v>275</v>
      </c>
      <c r="D4" s="10" t="s">
        <v>276</v>
      </c>
      <c r="E4" s="5" t="s">
        <v>277</v>
      </c>
    </row>
    <row r="5" ht="26.1" customHeight="1" spans="1:5">
      <c r="A5" s="4" t="s">
        <v>210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9" sqref="C1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278</v>
      </c>
      <c r="B2" s="2"/>
    </row>
    <row r="3" ht="26.1" customHeight="1" spans="1:2">
      <c r="A3" s="3" t="s">
        <v>279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210</v>
      </c>
      <c r="B5" s="5">
        <v>1</v>
      </c>
    </row>
    <row r="6" ht="26.1" customHeight="1" spans="1:2">
      <c r="A6" s="6" t="s">
        <v>280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58"/>
      <c r="B3" s="59" t="s">
        <v>10</v>
      </c>
      <c r="C3" s="60" t="s">
        <v>11</v>
      </c>
    </row>
    <row r="4" ht="32.65" customHeight="1" spans="1:3">
      <c r="A4" s="61"/>
      <c r="B4" s="62" t="s">
        <v>12</v>
      </c>
      <c r="C4" s="63" t="s">
        <v>13</v>
      </c>
    </row>
    <row r="5" ht="32.65" customHeight="1" spans="1:3">
      <c r="A5" s="61"/>
      <c r="B5" s="62" t="s">
        <v>14</v>
      </c>
      <c r="C5" s="63" t="s">
        <v>15</v>
      </c>
    </row>
    <row r="6" ht="32.65" customHeight="1" spans="1:3">
      <c r="A6" s="61"/>
      <c r="B6" s="62" t="s">
        <v>16</v>
      </c>
      <c r="C6" s="63" t="s">
        <v>17</v>
      </c>
    </row>
    <row r="7" ht="32.65" customHeight="1" spans="1:3">
      <c r="A7" s="61"/>
      <c r="B7" s="62" t="s">
        <v>18</v>
      </c>
      <c r="C7" s="63"/>
    </row>
    <row r="8" ht="32.65" customHeight="1" spans="1:3">
      <c r="A8" s="61"/>
      <c r="B8" s="62" t="s">
        <v>19</v>
      </c>
      <c r="C8" s="63" t="s">
        <v>20</v>
      </c>
    </row>
    <row r="9" ht="32.65" customHeight="1" spans="1:3">
      <c r="A9" s="61"/>
      <c r="B9" s="62" t="s">
        <v>21</v>
      </c>
      <c r="C9" s="63" t="s">
        <v>22</v>
      </c>
    </row>
    <row r="10" ht="32.65" customHeight="1" spans="1:3">
      <c r="A10" s="61"/>
      <c r="B10" s="62" t="s">
        <v>23</v>
      </c>
      <c r="C10" s="63" t="s">
        <v>24</v>
      </c>
    </row>
    <row r="11" ht="32.65" customHeight="1" spans="1:3">
      <c r="A11" s="61"/>
      <c r="B11" s="62" t="s">
        <v>25</v>
      </c>
      <c r="C11" s="63" t="s">
        <v>26</v>
      </c>
    </row>
    <row r="12" ht="32.65" customHeight="1" spans="1:3">
      <c r="A12" s="61"/>
      <c r="B12" s="62" t="s">
        <v>27</v>
      </c>
      <c r="C12" s="63"/>
    </row>
    <row r="13" ht="32.65" customHeight="1" spans="1:3">
      <c r="A13" s="1"/>
      <c r="B13" s="62" t="s">
        <v>28</v>
      </c>
      <c r="C13" s="63"/>
    </row>
    <row r="14" ht="32.65" customHeight="1" spans="1:3">
      <c r="A14" s="1"/>
      <c r="B14" s="62" t="s">
        <v>29</v>
      </c>
      <c r="C14" s="63" t="s">
        <v>13</v>
      </c>
    </row>
    <row r="15" ht="32.65" customHeight="1" spans="2:3">
      <c r="B15" s="62" t="s">
        <v>30</v>
      </c>
      <c r="C15" s="6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B16" sqref="B1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56"/>
      <c r="B3" s="56"/>
      <c r="C3" s="56"/>
      <c r="D3" s="57" t="s">
        <v>32</v>
      </c>
    </row>
    <row r="4" ht="26.1" customHeight="1" spans="1:4">
      <c r="A4" s="14" t="s">
        <v>33</v>
      </c>
      <c r="B4" s="14"/>
      <c r="C4" s="21" t="s">
        <v>34</v>
      </c>
      <c r="D4" s="21"/>
    </row>
    <row r="5" ht="26.1" customHeight="1" spans="1:4">
      <c r="A5" s="14" t="s">
        <v>35</v>
      </c>
      <c r="B5" s="22" t="s">
        <v>36</v>
      </c>
      <c r="C5" s="22" t="s">
        <v>35</v>
      </c>
      <c r="D5" s="21" t="s">
        <v>36</v>
      </c>
    </row>
    <row r="6" ht="26.1" customHeight="1" spans="1:4">
      <c r="A6" s="8" t="s">
        <v>37</v>
      </c>
      <c r="B6" s="44">
        <v>2377.67</v>
      </c>
      <c r="C6" s="17" t="s">
        <v>38</v>
      </c>
      <c r="D6" s="45"/>
    </row>
    <row r="7" ht="26.1" customHeight="1" spans="1:4">
      <c r="A7" s="8" t="s">
        <v>39</v>
      </c>
      <c r="B7" s="44">
        <v>150</v>
      </c>
      <c r="C7" s="17" t="s">
        <v>40</v>
      </c>
      <c r="D7" s="45"/>
    </row>
    <row r="8" ht="26.1" customHeight="1" spans="1:4">
      <c r="A8" s="8" t="s">
        <v>41</v>
      </c>
      <c r="B8" s="44"/>
      <c r="C8" s="17" t="s">
        <v>42</v>
      </c>
      <c r="D8" s="45"/>
    </row>
    <row r="9" ht="26.1" customHeight="1" spans="1:4">
      <c r="A9" s="8" t="s">
        <v>43</v>
      </c>
      <c r="B9" s="44"/>
      <c r="C9" s="17" t="s">
        <v>44</v>
      </c>
      <c r="D9" s="45"/>
    </row>
    <row r="10" ht="26.1" customHeight="1" spans="1:4">
      <c r="A10" s="8" t="s">
        <v>45</v>
      </c>
      <c r="B10" s="44"/>
      <c r="C10" s="17" t="s">
        <v>46</v>
      </c>
      <c r="D10" s="45"/>
    </row>
    <row r="11" ht="26.1" customHeight="1" spans="1:4">
      <c r="A11" s="8" t="s">
        <v>47</v>
      </c>
      <c r="B11" s="44"/>
      <c r="C11" s="17" t="s">
        <v>48</v>
      </c>
      <c r="D11" s="45"/>
    </row>
    <row r="12" ht="26.1" customHeight="1" spans="1:4">
      <c r="A12" s="8" t="s">
        <v>49</v>
      </c>
      <c r="B12" s="44"/>
      <c r="C12" s="17" t="s">
        <v>50</v>
      </c>
      <c r="D12" s="45">
        <v>2181.12</v>
      </c>
    </row>
    <row r="13" ht="26.1" customHeight="1" spans="1:4">
      <c r="A13" s="8" t="s">
        <v>51</v>
      </c>
      <c r="B13" s="44"/>
      <c r="C13" s="17" t="s">
        <v>52</v>
      </c>
      <c r="D13" s="45">
        <v>88.080523</v>
      </c>
    </row>
    <row r="14" ht="26.1" customHeight="1" spans="1:4">
      <c r="A14" s="8" t="s">
        <v>53</v>
      </c>
      <c r="B14" s="44"/>
      <c r="C14" s="17" t="s">
        <v>54</v>
      </c>
      <c r="D14" s="45"/>
    </row>
    <row r="15" ht="26.1" customHeight="1" spans="1:4">
      <c r="A15" s="8"/>
      <c r="B15" s="44"/>
      <c r="C15" s="17" t="s">
        <v>55</v>
      </c>
      <c r="D15" s="45">
        <v>53.197128</v>
      </c>
    </row>
    <row r="16" ht="26.1" customHeight="1" spans="1:4">
      <c r="A16" s="8"/>
      <c r="B16" s="44"/>
      <c r="C16" s="17" t="s">
        <v>56</v>
      </c>
      <c r="D16" s="45">
        <v>350</v>
      </c>
    </row>
    <row r="17" ht="26.1" customHeight="1" spans="1:4">
      <c r="A17" s="8"/>
      <c r="B17" s="44"/>
      <c r="C17" s="17" t="s">
        <v>57</v>
      </c>
      <c r="D17" s="45"/>
    </row>
    <row r="18" ht="26.1" customHeight="1" spans="1:4">
      <c r="A18" s="8"/>
      <c r="B18" s="44"/>
      <c r="C18" s="17" t="s">
        <v>58</v>
      </c>
      <c r="D18" s="45">
        <v>60</v>
      </c>
    </row>
    <row r="19" ht="26.1" customHeight="1" spans="1:4">
      <c r="A19" s="8"/>
      <c r="B19" s="44"/>
      <c r="C19" s="17" t="s">
        <v>59</v>
      </c>
      <c r="D19" s="45"/>
    </row>
    <row r="20" ht="26.1" customHeight="1" spans="1:4">
      <c r="A20" s="8"/>
      <c r="B20" s="44"/>
      <c r="C20" s="17" t="s">
        <v>60</v>
      </c>
      <c r="D20" s="45"/>
    </row>
    <row r="21" ht="26.1" customHeight="1" spans="1:4">
      <c r="A21" s="8"/>
      <c r="B21" s="44"/>
      <c r="C21" s="17" t="s">
        <v>61</v>
      </c>
      <c r="D21" s="45"/>
    </row>
    <row r="22" ht="26.1" customHeight="1" spans="1:4">
      <c r="A22" s="8"/>
      <c r="B22" s="44"/>
      <c r="C22" s="17" t="s">
        <v>62</v>
      </c>
      <c r="D22" s="45"/>
    </row>
    <row r="23" ht="26.1" customHeight="1" spans="1:4">
      <c r="A23" s="8"/>
      <c r="B23" s="44"/>
      <c r="C23" s="17" t="s">
        <v>63</v>
      </c>
      <c r="D23" s="45"/>
    </row>
    <row r="24" ht="26.1" customHeight="1" spans="1:4">
      <c r="A24" s="8"/>
      <c r="B24" s="44"/>
      <c r="C24" s="17" t="s">
        <v>64</v>
      </c>
      <c r="D24" s="45"/>
    </row>
    <row r="25" ht="26.1" customHeight="1" spans="1:4">
      <c r="A25" s="8"/>
      <c r="B25" s="44"/>
      <c r="C25" s="17" t="s">
        <v>65</v>
      </c>
      <c r="D25" s="45">
        <v>64.487616</v>
      </c>
    </row>
    <row r="26" ht="26.1" customHeight="1" spans="1:4">
      <c r="A26" s="8"/>
      <c r="B26" s="44"/>
      <c r="C26" s="17" t="s">
        <v>66</v>
      </c>
      <c r="D26" s="45"/>
    </row>
    <row r="27" ht="26.1" customHeight="1" spans="1:4">
      <c r="A27" s="8"/>
      <c r="B27" s="44"/>
      <c r="C27" s="17" t="s">
        <v>67</v>
      </c>
      <c r="D27" s="45"/>
    </row>
    <row r="28" ht="26.1" customHeight="1" spans="1:4">
      <c r="A28" s="8"/>
      <c r="B28" s="44"/>
      <c r="C28" s="17" t="s">
        <v>68</v>
      </c>
      <c r="D28" s="45"/>
    </row>
    <row r="29" ht="26.1" customHeight="1" spans="1:4">
      <c r="A29" s="8"/>
      <c r="B29" s="44"/>
      <c r="C29" s="17" t="s">
        <v>69</v>
      </c>
      <c r="D29" s="45"/>
    </row>
    <row r="30" ht="26.1" customHeight="1" spans="1:4">
      <c r="A30" s="8"/>
      <c r="B30" s="44"/>
      <c r="C30" s="17" t="s">
        <v>70</v>
      </c>
      <c r="D30" s="45">
        <v>350</v>
      </c>
    </row>
    <row r="31" ht="26.1" customHeight="1" spans="1:4">
      <c r="A31" s="8"/>
      <c r="B31" s="44"/>
      <c r="C31" s="17" t="s">
        <v>71</v>
      </c>
      <c r="D31" s="45"/>
    </row>
    <row r="32" ht="26.1" customHeight="1" spans="1:4">
      <c r="A32" s="8"/>
      <c r="B32" s="44"/>
      <c r="C32" s="17" t="s">
        <v>72</v>
      </c>
      <c r="D32" s="45"/>
    </row>
    <row r="33" ht="26.1" customHeight="1" spans="1:4">
      <c r="A33" s="8"/>
      <c r="B33" s="44"/>
      <c r="C33" s="17" t="s">
        <v>73</v>
      </c>
      <c r="D33" s="45"/>
    </row>
    <row r="34" ht="26.1" customHeight="1" spans="1:4">
      <c r="A34" s="8"/>
      <c r="B34" s="44"/>
      <c r="C34" s="17" t="s">
        <v>74</v>
      </c>
      <c r="D34" s="45"/>
    </row>
    <row r="35" ht="26.1" customHeight="1" spans="1:4">
      <c r="A35" s="8"/>
      <c r="B35" s="44"/>
      <c r="C35" s="17" t="s">
        <v>75</v>
      </c>
      <c r="D35" s="45"/>
    </row>
    <row r="36" ht="26.1" customHeight="1" spans="1:4">
      <c r="A36" s="8"/>
      <c r="B36" s="18"/>
      <c r="C36" s="17"/>
      <c r="D36" s="9"/>
    </row>
    <row r="37" ht="26.1" customHeight="1" spans="1:4">
      <c r="A37" s="8"/>
      <c r="B37" s="18"/>
      <c r="C37" s="17"/>
      <c r="D37" s="9"/>
    </row>
    <row r="38" ht="26.1" customHeight="1" spans="1:4">
      <c r="A38" s="8"/>
      <c r="B38" s="18"/>
      <c r="C38" s="17"/>
      <c r="D38" s="9"/>
    </row>
    <row r="39" ht="26.1" customHeight="1" spans="1:4">
      <c r="A39" s="6" t="s">
        <v>76</v>
      </c>
      <c r="B39" s="7">
        <v>2527.67</v>
      </c>
      <c r="C39" s="15" t="s">
        <v>77</v>
      </c>
      <c r="D39" s="7">
        <v>3146.89</v>
      </c>
    </row>
    <row r="40" ht="26.1" customHeight="1" spans="1:4">
      <c r="A40" s="6" t="s">
        <v>78</v>
      </c>
      <c r="B40" s="16">
        <v>619.22</v>
      </c>
      <c r="C40" s="15" t="s">
        <v>79</v>
      </c>
      <c r="D40" s="7"/>
    </row>
    <row r="41" ht="26.1" customHeight="1" spans="1:4">
      <c r="A41" s="8"/>
      <c r="B41" s="18"/>
      <c r="C41" s="17"/>
      <c r="D41" s="9"/>
    </row>
    <row r="42" ht="26.1" customHeight="1" spans="1:4">
      <c r="A42" s="6" t="s">
        <v>80</v>
      </c>
      <c r="B42" s="7">
        <v>3146.89</v>
      </c>
      <c r="C42" s="15" t="s">
        <v>81</v>
      </c>
      <c r="D42" s="7">
        <v>3146.89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0" sqref="F10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43"/>
      <c r="B3" s="3" t="s">
        <v>32</v>
      </c>
    </row>
    <row r="4" ht="26.1" customHeight="1" spans="1:2">
      <c r="A4" s="14" t="s">
        <v>35</v>
      </c>
      <c r="B4" s="21" t="s">
        <v>36</v>
      </c>
    </row>
    <row r="5" ht="26.1" customHeight="1" spans="1:2">
      <c r="A5" s="8" t="s">
        <v>84</v>
      </c>
      <c r="B5" s="9">
        <f>B6+B7+B8</f>
        <v>2527.684961</v>
      </c>
    </row>
    <row r="6" ht="26.1" customHeight="1" spans="1:2">
      <c r="A6" s="8" t="s">
        <v>85</v>
      </c>
      <c r="B6" s="9">
        <v>1557.544961</v>
      </c>
    </row>
    <row r="7" ht="26.1" customHeight="1" spans="1:2">
      <c r="A7" s="8" t="s">
        <v>86</v>
      </c>
      <c r="B7" s="9">
        <v>940.14</v>
      </c>
    </row>
    <row r="8" ht="26.1" customHeight="1" spans="1:2">
      <c r="A8" s="8" t="s">
        <v>87</v>
      </c>
      <c r="B8" s="9">
        <v>30</v>
      </c>
    </row>
    <row r="9" ht="26.1" customHeight="1" spans="1:2">
      <c r="A9" s="8" t="s">
        <v>88</v>
      </c>
      <c r="B9" s="9">
        <f>B5</f>
        <v>2527.684961</v>
      </c>
    </row>
    <row r="10" ht="26.1" customHeight="1" spans="1:2">
      <c r="A10" s="8" t="s">
        <v>89</v>
      </c>
      <c r="B10" s="9">
        <v>619.22</v>
      </c>
    </row>
    <row r="11" ht="26.1" customHeight="1" spans="1:2">
      <c r="A11" s="38" t="s">
        <v>90</v>
      </c>
      <c r="B11" s="12">
        <v>619.22</v>
      </c>
    </row>
    <row r="12" ht="26.1" customHeight="1" spans="1:2">
      <c r="A12" s="38" t="s">
        <v>91</v>
      </c>
      <c r="B12" s="12"/>
    </row>
    <row r="13" ht="26.1" customHeight="1" spans="1:2">
      <c r="A13" s="38" t="s">
        <v>92</v>
      </c>
      <c r="B13" s="12"/>
    </row>
    <row r="14" ht="26.1" customHeight="1" spans="1:2">
      <c r="A14" s="38" t="s">
        <v>93</v>
      </c>
      <c r="B14" s="12">
        <f>B5+B10</f>
        <v>3146.904961</v>
      </c>
    </row>
    <row r="15" ht="14.65" customHeight="1"/>
    <row r="16" ht="26.1" customHeight="1" spans="1:2">
      <c r="A16" s="1" t="s">
        <v>82</v>
      </c>
      <c r="B16" s="1"/>
    </row>
  </sheetData>
  <mergeCells count="2">
    <mergeCell ref="A2:B2"/>
    <mergeCell ref="A16:B16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22" workbookViewId="0">
      <selection activeCell="D5" sqref="D5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43"/>
      <c r="B3" s="43"/>
      <c r="C3" s="43"/>
      <c r="D3" s="43"/>
      <c r="E3" s="1" t="s">
        <v>32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19">
        <f>C5+D5+E5</f>
        <v>3146.894961</v>
      </c>
      <c r="C5" s="19">
        <v>894.313661</v>
      </c>
      <c r="D5" s="19">
        <f>SUM(D6+D32+D35+D38)</f>
        <v>1633.3613</v>
      </c>
      <c r="E5" s="20">
        <f>E6+E36+E38</f>
        <v>619.22</v>
      </c>
    </row>
    <row r="6" ht="26.1" customHeight="1" spans="1:5">
      <c r="A6" s="6" t="s">
        <v>101</v>
      </c>
      <c r="B6" s="19">
        <f>C6+D6+E6</f>
        <v>2181.129694</v>
      </c>
      <c r="C6" s="19">
        <v>688.548394</v>
      </c>
      <c r="D6" s="19">
        <f>D7+D16+D12</f>
        <v>1103.3613</v>
      </c>
      <c r="E6" s="20">
        <f>E7+E14+E18</f>
        <v>389.22</v>
      </c>
    </row>
    <row r="7" ht="26.1" customHeight="1" spans="1:5">
      <c r="A7" s="6" t="s">
        <v>102</v>
      </c>
      <c r="B7" s="19">
        <f>C7+D7+E7</f>
        <v>1378.839694</v>
      </c>
      <c r="C7" s="19">
        <v>688.548394</v>
      </c>
      <c r="D7" s="19">
        <f>SUM(D8:D11)</f>
        <v>685.2313</v>
      </c>
      <c r="E7" s="20">
        <f>E11</f>
        <v>5.06</v>
      </c>
    </row>
    <row r="8" ht="26.1" customHeight="1" spans="1:5">
      <c r="A8" s="8" t="s">
        <v>103</v>
      </c>
      <c r="B8" s="11">
        <v>771.779694</v>
      </c>
      <c r="C8" s="11">
        <v>688.548394</v>
      </c>
      <c r="D8" s="11">
        <v>83.2313</v>
      </c>
      <c r="E8" s="12"/>
    </row>
    <row r="9" ht="26.1" customHeight="1" spans="1:5">
      <c r="A9" s="8" t="s">
        <v>104</v>
      </c>
      <c r="B9" s="11">
        <v>60</v>
      </c>
      <c r="C9" s="11"/>
      <c r="D9" s="11">
        <v>60</v>
      </c>
      <c r="E9" s="12"/>
    </row>
    <row r="10" ht="26.1" customHeight="1" spans="1:5">
      <c r="A10" s="8" t="s">
        <v>105</v>
      </c>
      <c r="B10" s="11">
        <v>46</v>
      </c>
      <c r="C10" s="11"/>
      <c r="D10" s="11">
        <v>46</v>
      </c>
      <c r="E10" s="12"/>
    </row>
    <row r="11" ht="26.1" customHeight="1" spans="1:5">
      <c r="A11" s="8" t="s">
        <v>106</v>
      </c>
      <c r="B11" s="11">
        <v>501.06</v>
      </c>
      <c r="C11" s="11"/>
      <c r="D11" s="11">
        <v>496</v>
      </c>
      <c r="E11" s="12">
        <v>5.06</v>
      </c>
    </row>
    <row r="12" ht="26.1" customHeight="1" spans="1:5">
      <c r="A12" s="6" t="s">
        <v>107</v>
      </c>
      <c r="B12" s="19">
        <v>314.4</v>
      </c>
      <c r="C12" s="19"/>
      <c r="D12" s="19">
        <v>314.4</v>
      </c>
      <c r="E12" s="12"/>
    </row>
    <row r="13" ht="26.1" customHeight="1" spans="1:5">
      <c r="A13" s="8" t="s">
        <v>108</v>
      </c>
      <c r="B13" s="11">
        <v>314.4</v>
      </c>
      <c r="C13" s="11"/>
      <c r="D13" s="11">
        <v>314.4</v>
      </c>
      <c r="E13" s="39"/>
    </row>
    <row r="14" ht="26.1" customHeight="1" spans="1:5">
      <c r="A14" s="6" t="s">
        <v>109</v>
      </c>
      <c r="B14" s="19">
        <v>300</v>
      </c>
      <c r="C14" s="19"/>
      <c r="D14" s="20"/>
      <c r="E14" s="40">
        <v>300</v>
      </c>
    </row>
    <row r="15" ht="26.1" customHeight="1" spans="1:5">
      <c r="A15" s="8" t="s">
        <v>110</v>
      </c>
      <c r="B15" s="11">
        <v>300</v>
      </c>
      <c r="C15" s="11"/>
      <c r="D15" s="11"/>
      <c r="E15" s="42">
        <v>300</v>
      </c>
    </row>
    <row r="16" ht="26.1" customHeight="1" spans="1:5">
      <c r="A16" s="6" t="s">
        <v>111</v>
      </c>
      <c r="B16" s="19">
        <v>103.73</v>
      </c>
      <c r="C16" s="19"/>
      <c r="D16" s="19">
        <v>103.73</v>
      </c>
      <c r="E16" s="20"/>
    </row>
    <row r="17" ht="26.1" customHeight="1" spans="1:5">
      <c r="A17" s="8" t="s">
        <v>112</v>
      </c>
      <c r="B17" s="11">
        <v>103.73</v>
      </c>
      <c r="C17" s="11"/>
      <c r="D17" s="11">
        <v>103.73</v>
      </c>
      <c r="E17" s="39"/>
    </row>
    <row r="18" ht="26.1" customHeight="1" spans="1:5">
      <c r="A18" s="6" t="s">
        <v>113</v>
      </c>
      <c r="B18" s="19">
        <v>84.16</v>
      </c>
      <c r="C18" s="19"/>
      <c r="D18" s="20"/>
      <c r="E18" s="40">
        <v>84.16</v>
      </c>
    </row>
    <row r="19" ht="26.1" customHeight="1" spans="1:5">
      <c r="A19" s="8" t="s">
        <v>113</v>
      </c>
      <c r="B19" s="12">
        <v>84.16</v>
      </c>
      <c r="C19" s="11"/>
      <c r="D19" s="11"/>
      <c r="E19" s="42">
        <v>84.16</v>
      </c>
    </row>
    <row r="20" ht="26.1" customHeight="1" spans="1:5">
      <c r="A20" s="6" t="s">
        <v>114</v>
      </c>
      <c r="B20" s="19">
        <v>88.080523</v>
      </c>
      <c r="C20" s="19">
        <v>88.080523</v>
      </c>
      <c r="D20" s="19"/>
      <c r="E20" s="20"/>
    </row>
    <row r="21" ht="26.1" customHeight="1" spans="1:5">
      <c r="A21" s="6" t="s">
        <v>115</v>
      </c>
      <c r="B21" s="19">
        <v>79.204416</v>
      </c>
      <c r="C21" s="19">
        <v>79.204416</v>
      </c>
      <c r="D21" s="19"/>
      <c r="E21" s="20"/>
    </row>
    <row r="22" ht="26.1" customHeight="1" spans="1:5">
      <c r="A22" s="8" t="s">
        <v>116</v>
      </c>
      <c r="B22" s="11">
        <v>79.204416</v>
      </c>
      <c r="C22" s="11">
        <v>79.204416</v>
      </c>
      <c r="D22" s="11"/>
      <c r="E22" s="12"/>
    </row>
    <row r="23" ht="26.1" customHeight="1" spans="1:5">
      <c r="A23" s="6" t="s">
        <v>117</v>
      </c>
      <c r="B23" s="19">
        <v>8.876107</v>
      </c>
      <c r="C23" s="19">
        <v>8.876107</v>
      </c>
      <c r="D23" s="19"/>
      <c r="E23" s="20"/>
    </row>
    <row r="24" ht="26.1" customHeight="1" spans="1:5">
      <c r="A24" s="8" t="s">
        <v>117</v>
      </c>
      <c r="B24" s="11">
        <v>8.876107</v>
      </c>
      <c r="C24" s="11">
        <v>8.876107</v>
      </c>
      <c r="D24" s="11"/>
      <c r="E24" s="12"/>
    </row>
    <row r="25" ht="26.1" customHeight="1" spans="1:5">
      <c r="A25" s="6" t="s">
        <v>118</v>
      </c>
      <c r="B25" s="19">
        <v>53.197128</v>
      </c>
      <c r="C25" s="19">
        <v>53.197128</v>
      </c>
      <c r="D25" s="19"/>
      <c r="E25" s="20"/>
    </row>
    <row r="26" ht="26.1" customHeight="1" spans="1:5">
      <c r="A26" s="6" t="s">
        <v>119</v>
      </c>
      <c r="B26" s="19">
        <v>53.197128</v>
      </c>
      <c r="C26" s="19">
        <v>53.197128</v>
      </c>
      <c r="D26" s="19"/>
      <c r="E26" s="20"/>
    </row>
    <row r="27" ht="26.1" customHeight="1" spans="1:5">
      <c r="A27" s="8" t="s">
        <v>120</v>
      </c>
      <c r="B27" s="11">
        <v>43.3854</v>
      </c>
      <c r="C27" s="11">
        <v>43.3854</v>
      </c>
      <c r="D27" s="11"/>
      <c r="E27" s="12"/>
    </row>
    <row r="28" ht="26.1" customHeight="1" spans="1:5">
      <c r="A28" s="8" t="s">
        <v>121</v>
      </c>
      <c r="B28" s="11">
        <v>9.811728</v>
      </c>
      <c r="C28" s="11">
        <v>9.811728</v>
      </c>
      <c r="D28" s="11"/>
      <c r="E28" s="12"/>
    </row>
    <row r="29" ht="26.1" customHeight="1" spans="1:5">
      <c r="A29" s="6" t="s">
        <v>122</v>
      </c>
      <c r="B29" s="19">
        <v>64.487616</v>
      </c>
      <c r="C29" s="19">
        <v>64.487616</v>
      </c>
      <c r="D29" s="19"/>
      <c r="E29" s="20"/>
    </row>
    <row r="30" ht="26.1" customHeight="1" spans="1:5">
      <c r="A30" s="6" t="s">
        <v>123</v>
      </c>
      <c r="B30" s="19">
        <v>64.487616</v>
      </c>
      <c r="C30" s="19">
        <v>64.487616</v>
      </c>
      <c r="D30" s="19"/>
      <c r="E30" s="20"/>
    </row>
    <row r="31" ht="26.1" customHeight="1" spans="1:5">
      <c r="A31" s="8" t="s">
        <v>124</v>
      </c>
      <c r="B31" s="11">
        <v>64.487616</v>
      </c>
      <c r="C31" s="11">
        <v>64.487616</v>
      </c>
      <c r="D31" s="11"/>
      <c r="E31" s="12"/>
    </row>
    <row r="32" ht="26.1" customHeight="1" spans="1:5">
      <c r="A32" s="6" t="s">
        <v>125</v>
      </c>
      <c r="B32" s="19">
        <v>350</v>
      </c>
      <c r="C32" s="19"/>
      <c r="D32" s="19">
        <v>350</v>
      </c>
      <c r="E32" s="20"/>
    </row>
    <row r="33" ht="26.1" customHeight="1" spans="1:5">
      <c r="A33" s="6" t="s">
        <v>126</v>
      </c>
      <c r="B33" s="19">
        <v>350</v>
      </c>
      <c r="C33" s="19"/>
      <c r="D33" s="19">
        <v>350</v>
      </c>
      <c r="E33" s="20"/>
    </row>
    <row r="34" ht="26.1" customHeight="1" spans="1:5">
      <c r="A34" s="8" t="s">
        <v>127</v>
      </c>
      <c r="B34" s="11">
        <v>350</v>
      </c>
      <c r="C34" s="11"/>
      <c r="D34" s="11">
        <v>350</v>
      </c>
      <c r="E34" s="12"/>
    </row>
    <row r="35" ht="26.1" customHeight="1" spans="1:5">
      <c r="A35" s="6" t="s">
        <v>128</v>
      </c>
      <c r="B35" s="19">
        <v>60</v>
      </c>
      <c r="C35" s="19"/>
      <c r="D35" s="19">
        <v>30</v>
      </c>
      <c r="E35" s="47">
        <v>30</v>
      </c>
    </row>
    <row r="36" ht="26.1" customHeight="1" spans="1:5">
      <c r="A36" s="6" t="s">
        <v>129</v>
      </c>
      <c r="B36" s="19">
        <v>60</v>
      </c>
      <c r="C36" s="19"/>
      <c r="D36" s="20">
        <v>30</v>
      </c>
      <c r="E36" s="48">
        <v>30</v>
      </c>
    </row>
    <row r="37" ht="26.1" customHeight="1" spans="1:5">
      <c r="A37" s="49" t="s">
        <v>130</v>
      </c>
      <c r="B37" s="50">
        <v>60</v>
      </c>
      <c r="C37" s="50"/>
      <c r="D37" s="39">
        <v>30</v>
      </c>
      <c r="E37" s="51">
        <v>30</v>
      </c>
    </row>
    <row r="38" ht="22" customHeight="1" spans="1:5">
      <c r="A38" s="6" t="s">
        <v>131</v>
      </c>
      <c r="B38" s="48">
        <v>350</v>
      </c>
      <c r="C38" s="52"/>
      <c r="D38" s="48">
        <v>150</v>
      </c>
      <c r="E38" s="48">
        <v>200</v>
      </c>
    </row>
    <row r="39" ht="22" customHeight="1" spans="1:5">
      <c r="A39" s="53" t="s">
        <v>132</v>
      </c>
      <c r="B39" s="54">
        <v>200</v>
      </c>
      <c r="C39" s="52"/>
      <c r="D39" s="55"/>
      <c r="E39" s="54">
        <v>200</v>
      </c>
    </row>
    <row r="40" ht="19.5" customHeight="1" spans="1:5">
      <c r="A40" s="53" t="s">
        <v>133</v>
      </c>
      <c r="B40" s="41">
        <v>150</v>
      </c>
      <c r="C40" s="52"/>
      <c r="D40" s="41">
        <v>150</v>
      </c>
      <c r="E40" s="41"/>
    </row>
    <row r="41" ht="19.5" customHeight="1" spans="1:5">
      <c r="A41" s="1" t="s">
        <v>82</v>
      </c>
      <c r="B41" s="1"/>
      <c r="C41" s="1"/>
      <c r="D41" s="1"/>
      <c r="E41" s="1"/>
    </row>
  </sheetData>
  <mergeCells count="2">
    <mergeCell ref="A2:E2"/>
    <mergeCell ref="A41:E41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B7" sqref="B7:B8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134</v>
      </c>
      <c r="B2" s="2"/>
      <c r="C2" s="2"/>
      <c r="D2" s="2"/>
      <c r="E2" s="1"/>
      <c r="F2" s="1"/>
      <c r="G2" s="1"/>
    </row>
    <row r="3" ht="26.1" customHeight="1" spans="1:7">
      <c r="A3" s="43"/>
      <c r="B3" s="43"/>
      <c r="C3" s="3" t="s">
        <v>32</v>
      </c>
      <c r="D3" s="3"/>
      <c r="E3" s="43"/>
      <c r="F3" s="43"/>
      <c r="G3" s="43"/>
    </row>
    <row r="4" ht="26.1" customHeight="1" spans="1:7">
      <c r="A4" s="14" t="s">
        <v>33</v>
      </c>
      <c r="B4" s="14"/>
      <c r="C4" s="21" t="s">
        <v>34</v>
      </c>
      <c r="D4" s="21"/>
      <c r="E4" s="43"/>
      <c r="F4" s="43"/>
      <c r="G4" s="43"/>
    </row>
    <row r="5" ht="26.1" customHeight="1" spans="1:7">
      <c r="A5" s="14" t="s">
        <v>35</v>
      </c>
      <c r="B5" s="22" t="s">
        <v>36</v>
      </c>
      <c r="C5" s="22" t="s">
        <v>35</v>
      </c>
      <c r="D5" s="21" t="s">
        <v>100</v>
      </c>
      <c r="E5" s="43"/>
      <c r="F5" s="43"/>
      <c r="G5" s="43"/>
    </row>
    <row r="6" ht="26.1" customHeight="1" spans="1:7">
      <c r="A6" s="8" t="s">
        <v>135</v>
      </c>
      <c r="B6" s="11">
        <v>2527.67</v>
      </c>
      <c r="C6" s="17" t="s">
        <v>136</v>
      </c>
      <c r="D6" s="12">
        <v>2527.67</v>
      </c>
      <c r="E6" s="43"/>
      <c r="F6" s="43"/>
      <c r="G6" s="43"/>
    </row>
    <row r="7" ht="26.1" customHeight="1" spans="1:7">
      <c r="A7" s="8" t="s">
        <v>137</v>
      </c>
      <c r="B7" s="44">
        <v>2377.67</v>
      </c>
      <c r="C7" s="17" t="s">
        <v>138</v>
      </c>
      <c r="D7" s="45"/>
      <c r="E7" s="43"/>
      <c r="F7" s="43"/>
      <c r="G7" s="43"/>
    </row>
    <row r="8" ht="26.1" customHeight="1" spans="1:7">
      <c r="A8" s="8" t="s">
        <v>139</v>
      </c>
      <c r="B8" s="44">
        <v>150</v>
      </c>
      <c r="C8" s="17" t="s">
        <v>140</v>
      </c>
      <c r="D8" s="45"/>
      <c r="E8" s="43"/>
      <c r="F8" s="43"/>
      <c r="G8" s="43"/>
    </row>
    <row r="9" ht="26.1" customHeight="1" spans="1:7">
      <c r="A9" s="8" t="s">
        <v>141</v>
      </c>
      <c r="B9" s="44"/>
      <c r="C9" s="17" t="s">
        <v>142</v>
      </c>
      <c r="D9" s="45"/>
      <c r="E9" s="43"/>
      <c r="F9" s="43"/>
      <c r="G9" s="43"/>
    </row>
    <row r="10" ht="26.1" customHeight="1" spans="1:7">
      <c r="A10" s="8"/>
      <c r="B10" s="44"/>
      <c r="C10" s="17" t="s">
        <v>143</v>
      </c>
      <c r="D10" s="45"/>
      <c r="E10" s="43"/>
      <c r="F10" s="43"/>
      <c r="G10" s="43"/>
    </row>
    <row r="11" ht="26.1" customHeight="1" spans="1:7">
      <c r="A11" s="8"/>
      <c r="B11" s="44"/>
      <c r="C11" s="17" t="s">
        <v>144</v>
      </c>
      <c r="D11" s="45"/>
      <c r="E11" s="43"/>
      <c r="F11" s="43"/>
      <c r="G11" s="43"/>
    </row>
    <row r="12" ht="26.1" customHeight="1" spans="1:7">
      <c r="A12" s="8"/>
      <c r="B12" s="44"/>
      <c r="C12" s="17" t="s">
        <v>145</v>
      </c>
      <c r="D12" s="45"/>
      <c r="E12" s="43"/>
      <c r="F12" s="43"/>
      <c r="G12" s="43"/>
    </row>
    <row r="13" ht="26.1" customHeight="1" spans="1:7">
      <c r="A13" s="8"/>
      <c r="B13" s="44"/>
      <c r="C13" s="17" t="s">
        <v>146</v>
      </c>
      <c r="D13" s="45">
        <v>1791.9</v>
      </c>
      <c r="E13" s="43"/>
      <c r="F13" s="43"/>
      <c r="G13" s="43"/>
    </row>
    <row r="14" ht="26.1" customHeight="1" spans="1:7">
      <c r="A14" s="8"/>
      <c r="B14" s="44"/>
      <c r="C14" s="17" t="s">
        <v>147</v>
      </c>
      <c r="D14" s="45">
        <v>88.080523</v>
      </c>
      <c r="E14" s="43"/>
      <c r="F14" s="43"/>
      <c r="G14" s="43"/>
    </row>
    <row r="15" ht="26.1" customHeight="1" spans="1:7">
      <c r="A15" s="8"/>
      <c r="B15" s="44"/>
      <c r="C15" s="17" t="s">
        <v>148</v>
      </c>
      <c r="D15" s="45"/>
      <c r="E15" s="43"/>
      <c r="F15" s="43"/>
      <c r="G15" s="43"/>
    </row>
    <row r="16" ht="26.1" customHeight="1" spans="1:7">
      <c r="A16" s="8"/>
      <c r="B16" s="44"/>
      <c r="C16" s="17" t="s">
        <v>149</v>
      </c>
      <c r="D16" s="45">
        <v>53.197128</v>
      </c>
      <c r="E16" s="43"/>
      <c r="F16" s="43"/>
      <c r="G16" s="43"/>
    </row>
    <row r="17" ht="26.1" customHeight="1" spans="1:7">
      <c r="A17" s="8"/>
      <c r="B17" s="44"/>
      <c r="C17" s="17" t="s">
        <v>150</v>
      </c>
      <c r="D17" s="45">
        <v>350</v>
      </c>
      <c r="E17" s="43"/>
      <c r="F17" s="43"/>
      <c r="G17" s="43"/>
    </row>
    <row r="18" ht="26.1" customHeight="1" spans="1:7">
      <c r="A18" s="8"/>
      <c r="B18" s="44"/>
      <c r="C18" s="17" t="s">
        <v>151</v>
      </c>
      <c r="D18" s="45"/>
      <c r="E18" s="43"/>
      <c r="F18" s="43"/>
      <c r="G18" s="43"/>
    </row>
    <row r="19" ht="26.1" customHeight="1" spans="1:7">
      <c r="A19" s="8"/>
      <c r="B19" s="44"/>
      <c r="C19" s="17" t="s">
        <v>152</v>
      </c>
      <c r="D19" s="45">
        <v>30</v>
      </c>
      <c r="E19" s="43"/>
      <c r="F19" s="43"/>
      <c r="G19" s="43"/>
    </row>
    <row r="20" ht="26.1" customHeight="1" spans="1:7">
      <c r="A20" s="8"/>
      <c r="B20" s="44"/>
      <c r="C20" s="17" t="s">
        <v>153</v>
      </c>
      <c r="D20" s="45"/>
      <c r="E20" s="43"/>
      <c r="F20" s="43"/>
      <c r="G20" s="43"/>
    </row>
    <row r="21" ht="26.1" customHeight="1" spans="1:7">
      <c r="A21" s="8"/>
      <c r="B21" s="44"/>
      <c r="C21" s="17" t="s">
        <v>154</v>
      </c>
      <c r="D21" s="45"/>
      <c r="E21" s="43"/>
      <c r="F21" s="43"/>
      <c r="G21" s="43"/>
    </row>
    <row r="22" ht="26.1" customHeight="1" spans="1:7">
      <c r="A22" s="8"/>
      <c r="B22" s="44"/>
      <c r="C22" s="17" t="s">
        <v>155</v>
      </c>
      <c r="D22" s="45"/>
      <c r="E22" s="43"/>
      <c r="F22" s="43"/>
      <c r="G22" s="43"/>
    </row>
    <row r="23" ht="26.1" customHeight="1" spans="1:7">
      <c r="A23" s="8"/>
      <c r="B23" s="44"/>
      <c r="C23" s="17" t="s">
        <v>156</v>
      </c>
      <c r="D23" s="45"/>
      <c r="E23" s="43"/>
      <c r="F23" s="43"/>
      <c r="G23" s="43"/>
    </row>
    <row r="24" ht="26.1" customHeight="1" spans="1:7">
      <c r="A24" s="8"/>
      <c r="B24" s="44"/>
      <c r="C24" s="17" t="s">
        <v>157</v>
      </c>
      <c r="D24" s="45"/>
      <c r="E24" s="43"/>
      <c r="F24" s="43"/>
      <c r="G24" s="43"/>
    </row>
    <row r="25" ht="26.1" customHeight="1" spans="1:7">
      <c r="A25" s="8"/>
      <c r="B25" s="44"/>
      <c r="C25" s="17" t="s">
        <v>158</v>
      </c>
      <c r="D25" s="45"/>
      <c r="E25" s="43"/>
      <c r="F25" s="43"/>
      <c r="G25" s="43"/>
    </row>
    <row r="26" ht="26.1" customHeight="1" spans="1:7">
      <c r="A26" s="8"/>
      <c r="B26" s="44"/>
      <c r="C26" s="17" t="s">
        <v>159</v>
      </c>
      <c r="D26" s="45">
        <v>64.487616</v>
      </c>
      <c r="E26" s="43"/>
      <c r="F26" s="43"/>
      <c r="G26" s="43"/>
    </row>
    <row r="27" ht="26.1" customHeight="1" spans="1:7">
      <c r="A27" s="8"/>
      <c r="B27" s="44"/>
      <c r="C27" s="17" t="s">
        <v>160</v>
      </c>
      <c r="D27" s="45"/>
      <c r="E27" s="43"/>
      <c r="F27" s="43"/>
      <c r="G27" s="43"/>
    </row>
    <row r="28" ht="26.1" customHeight="1" spans="1:7">
      <c r="A28" s="8"/>
      <c r="B28" s="44"/>
      <c r="C28" s="17" t="s">
        <v>161</v>
      </c>
      <c r="D28" s="45"/>
      <c r="E28" s="43"/>
      <c r="F28" s="43"/>
      <c r="G28" s="43"/>
    </row>
    <row r="29" ht="26.1" customHeight="1" spans="1:7">
      <c r="A29" s="8"/>
      <c r="B29" s="44"/>
      <c r="C29" s="17" t="s">
        <v>162</v>
      </c>
      <c r="D29" s="45"/>
      <c r="E29" s="43"/>
      <c r="F29" s="43"/>
      <c r="G29" s="43"/>
    </row>
    <row r="30" ht="26.1" customHeight="1" spans="1:7">
      <c r="A30" s="8"/>
      <c r="B30" s="44"/>
      <c r="C30" s="17" t="s">
        <v>163</v>
      </c>
      <c r="D30" s="45"/>
      <c r="E30" s="43"/>
      <c r="F30" s="43"/>
      <c r="G30" s="43"/>
    </row>
    <row r="31" ht="26.1" customHeight="1" spans="1:7">
      <c r="A31" s="8"/>
      <c r="B31" s="44"/>
      <c r="C31" s="17" t="s">
        <v>164</v>
      </c>
      <c r="D31" s="45">
        <v>150</v>
      </c>
      <c r="E31" s="43"/>
      <c r="F31" s="43"/>
      <c r="G31" s="43"/>
    </row>
    <row r="32" ht="26.1" customHeight="1" spans="1:7">
      <c r="A32" s="8"/>
      <c r="B32" s="44"/>
      <c r="C32" s="17" t="s">
        <v>165</v>
      </c>
      <c r="D32" s="45"/>
      <c r="E32" s="43"/>
      <c r="F32" s="43"/>
      <c r="G32" s="43"/>
    </row>
    <row r="33" ht="26.1" customHeight="1" spans="1:7">
      <c r="A33" s="8"/>
      <c r="B33" s="44"/>
      <c r="C33" s="17" t="s">
        <v>166</v>
      </c>
      <c r="D33" s="45"/>
      <c r="E33" s="43"/>
      <c r="F33" s="43"/>
      <c r="G33" s="43"/>
    </row>
    <row r="34" ht="26.1" customHeight="1" spans="1:7">
      <c r="A34" s="8"/>
      <c r="B34" s="44"/>
      <c r="C34" s="17" t="s">
        <v>167</v>
      </c>
      <c r="D34" s="45"/>
      <c r="E34" s="43"/>
      <c r="F34" s="43"/>
      <c r="G34" s="43"/>
    </row>
    <row r="35" ht="26.1" customHeight="1" spans="1:7">
      <c r="A35" s="8"/>
      <c r="B35" s="44"/>
      <c r="C35" s="17"/>
      <c r="D35" s="45"/>
      <c r="E35" s="43"/>
      <c r="F35" s="43"/>
      <c r="G35" s="43"/>
    </row>
    <row r="36" ht="26.1" customHeight="1" spans="1:7">
      <c r="A36" s="8"/>
      <c r="B36" s="44"/>
      <c r="C36" s="17"/>
      <c r="D36" s="45"/>
      <c r="E36" s="43"/>
      <c r="F36" s="43"/>
      <c r="G36" s="43"/>
    </row>
    <row r="37" ht="26.1" customHeight="1" spans="1:7">
      <c r="A37" s="14" t="s">
        <v>168</v>
      </c>
      <c r="B37" s="16">
        <v>2527.67</v>
      </c>
      <c r="C37" s="22" t="s">
        <v>169</v>
      </c>
      <c r="D37" s="20">
        <v>2527.67</v>
      </c>
      <c r="E37" s="46"/>
      <c r="F37" s="43"/>
      <c r="G37" s="43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5" sqref="F15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170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3"/>
      <c r="B3" s="43"/>
      <c r="C3" s="43"/>
      <c r="D3" s="43"/>
      <c r="E3" s="43"/>
      <c r="F3" s="43"/>
      <c r="G3" s="43"/>
      <c r="H3" s="43"/>
      <c r="I3" s="43"/>
      <c r="J3" s="3" t="s">
        <v>32</v>
      </c>
      <c r="K3" s="3"/>
    </row>
    <row r="4" ht="26.1" customHeight="1" spans="1:11">
      <c r="A4" s="4" t="s">
        <v>171</v>
      </c>
      <c r="B4" s="10" t="s">
        <v>100</v>
      </c>
      <c r="C4" s="10" t="s">
        <v>172</v>
      </c>
      <c r="D4" s="10"/>
      <c r="E4" s="10"/>
      <c r="F4" s="10" t="s">
        <v>173</v>
      </c>
      <c r="G4" s="10"/>
      <c r="H4" s="10"/>
      <c r="I4" s="5" t="s">
        <v>174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>
        <f>C6+F6</f>
        <v>2527.673661</v>
      </c>
      <c r="C6" s="11">
        <f>D6+E6</f>
        <v>2377.673661</v>
      </c>
      <c r="D6" s="11">
        <v>894.313661</v>
      </c>
      <c r="E6" s="18">
        <v>1483.36</v>
      </c>
      <c r="F6" s="18">
        <v>150</v>
      </c>
      <c r="G6" s="11"/>
      <c r="H6" s="18">
        <v>150</v>
      </c>
      <c r="I6" s="11"/>
      <c r="J6" s="11"/>
      <c r="K6" s="12"/>
    </row>
    <row r="7" ht="26.1" customHeight="1" spans="1:11">
      <c r="A7" s="38" t="s">
        <v>175</v>
      </c>
      <c r="B7" s="11">
        <f>C7+F7</f>
        <v>2527.673661</v>
      </c>
      <c r="C7" s="11">
        <f>D7+E7</f>
        <v>2377.673661</v>
      </c>
      <c r="D7" s="18">
        <v>894.313661</v>
      </c>
      <c r="E7" s="18">
        <v>1483.36</v>
      </c>
      <c r="F7" s="18">
        <v>150</v>
      </c>
      <c r="G7" s="18"/>
      <c r="H7" s="18">
        <v>150</v>
      </c>
      <c r="I7" s="18"/>
      <c r="J7" s="18"/>
      <c r="K7" s="9"/>
    </row>
    <row r="8" ht="26.1" customHeight="1" spans="1:11">
      <c r="A8" s="38" t="s">
        <v>175</v>
      </c>
      <c r="B8" s="11">
        <f>C8+F8</f>
        <v>2527.673661</v>
      </c>
      <c r="C8" s="11">
        <f>D8+E8</f>
        <v>2377.673661</v>
      </c>
      <c r="D8" s="18">
        <v>894.313661</v>
      </c>
      <c r="E8" s="18">
        <v>1483.36</v>
      </c>
      <c r="F8" s="18">
        <v>150</v>
      </c>
      <c r="G8" s="18"/>
      <c r="H8" s="18">
        <v>150</v>
      </c>
      <c r="I8" s="18"/>
      <c r="J8" s="18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0" workbookViewId="0">
      <selection activeCell="H17" sqref="H17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176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4" t="s">
        <v>95</v>
      </c>
      <c r="B4" s="14"/>
      <c r="C4" s="21" t="s">
        <v>172</v>
      </c>
      <c r="D4" s="21"/>
      <c r="E4" s="21"/>
    </row>
    <row r="5" ht="26.1" customHeight="1" spans="1:5">
      <c r="A5" s="31" t="s">
        <v>177</v>
      </c>
      <c r="B5" s="32" t="s">
        <v>178</v>
      </c>
      <c r="C5" s="33" t="s">
        <v>100</v>
      </c>
      <c r="D5" s="32" t="s">
        <v>97</v>
      </c>
      <c r="E5" s="34" t="s">
        <v>98</v>
      </c>
    </row>
    <row r="6" ht="26.1" customHeight="1" spans="1:5">
      <c r="A6" s="27"/>
      <c r="B6" s="25" t="s">
        <v>100</v>
      </c>
      <c r="C6" s="35">
        <f>D6+E6</f>
        <v>2377.674961</v>
      </c>
      <c r="D6" s="35">
        <v>894.313661</v>
      </c>
      <c r="E6" s="36">
        <f>E7+E29+E32</f>
        <v>1483.3613</v>
      </c>
    </row>
    <row r="7" ht="26.1" customHeight="1" spans="1:5">
      <c r="A7" s="37" t="s">
        <v>179</v>
      </c>
      <c r="B7" s="15" t="s">
        <v>101</v>
      </c>
      <c r="C7" s="19">
        <f>D7+E7</f>
        <v>1791.909694</v>
      </c>
      <c r="D7" s="19">
        <v>688.548394</v>
      </c>
      <c r="E7" s="20">
        <f>E8+E13+E15</f>
        <v>1103.3613</v>
      </c>
    </row>
    <row r="8" ht="26.1" customHeight="1" spans="1:5">
      <c r="A8" s="37" t="s">
        <v>180</v>
      </c>
      <c r="B8" s="15" t="s">
        <v>102</v>
      </c>
      <c r="C8" s="19">
        <f>D8+E8</f>
        <v>1373.779694</v>
      </c>
      <c r="D8" s="19">
        <v>688.548394</v>
      </c>
      <c r="E8" s="20">
        <f>SUM(E9:E12)</f>
        <v>685.2313</v>
      </c>
    </row>
    <row r="9" ht="26.1" customHeight="1" spans="1:5">
      <c r="A9" s="38" t="s">
        <v>181</v>
      </c>
      <c r="B9" s="17" t="s">
        <v>103</v>
      </c>
      <c r="C9" s="11">
        <v>771.779694</v>
      </c>
      <c r="D9" s="11">
        <v>688.548394</v>
      </c>
      <c r="E9" s="12">
        <v>83.2313</v>
      </c>
    </row>
    <row r="10" ht="26.1" customHeight="1" spans="1:5">
      <c r="A10" s="38" t="s">
        <v>182</v>
      </c>
      <c r="B10" s="17" t="s">
        <v>104</v>
      </c>
      <c r="C10" s="11">
        <v>60</v>
      </c>
      <c r="D10" s="11"/>
      <c r="E10" s="12">
        <v>60</v>
      </c>
    </row>
    <row r="11" ht="26.1" customHeight="1" spans="1:5">
      <c r="A11" s="38" t="s">
        <v>183</v>
      </c>
      <c r="B11" s="17" t="s">
        <v>105</v>
      </c>
      <c r="C11" s="11">
        <v>46</v>
      </c>
      <c r="D11" s="11"/>
      <c r="E11" s="12">
        <v>46</v>
      </c>
    </row>
    <row r="12" ht="26.1" customHeight="1" spans="1:5">
      <c r="A12" s="38" t="s">
        <v>184</v>
      </c>
      <c r="B12" s="17" t="s">
        <v>106</v>
      </c>
      <c r="C12" s="11">
        <v>501.06</v>
      </c>
      <c r="D12" s="11"/>
      <c r="E12" s="39">
        <v>496</v>
      </c>
    </row>
    <row r="13" ht="26.1" customHeight="1" spans="1:5">
      <c r="A13" s="38">
        <v>20702</v>
      </c>
      <c r="B13" s="6" t="s">
        <v>107</v>
      </c>
      <c r="C13" s="19">
        <v>314.4</v>
      </c>
      <c r="D13" s="12"/>
      <c r="E13" s="40">
        <v>314.4</v>
      </c>
    </row>
    <row r="14" ht="26.1" customHeight="1" spans="1:5">
      <c r="A14" s="38">
        <v>2070204</v>
      </c>
      <c r="B14" s="8" t="s">
        <v>108</v>
      </c>
      <c r="C14" s="11">
        <v>314.4</v>
      </c>
      <c r="D14" s="12"/>
      <c r="E14" s="41">
        <v>314.4</v>
      </c>
    </row>
    <row r="15" ht="26.1" customHeight="1" spans="1:5">
      <c r="A15" s="37" t="s">
        <v>185</v>
      </c>
      <c r="B15" s="15" t="s">
        <v>111</v>
      </c>
      <c r="C15" s="19">
        <v>103.73</v>
      </c>
      <c r="D15" s="20"/>
      <c r="E15" s="40">
        <v>103.73</v>
      </c>
    </row>
    <row r="16" ht="26.1" customHeight="1" spans="1:5">
      <c r="A16" s="38" t="s">
        <v>186</v>
      </c>
      <c r="B16" s="17" t="s">
        <v>112</v>
      </c>
      <c r="C16" s="11">
        <v>103.73</v>
      </c>
      <c r="D16" s="11"/>
      <c r="E16" s="42">
        <v>103.73</v>
      </c>
    </row>
    <row r="17" ht="26.1" customHeight="1" spans="1:5">
      <c r="A17" s="37" t="s">
        <v>187</v>
      </c>
      <c r="B17" s="15" t="s">
        <v>114</v>
      </c>
      <c r="C17" s="19">
        <v>88.080523</v>
      </c>
      <c r="D17" s="19">
        <v>88.080523</v>
      </c>
      <c r="E17" s="20"/>
    </row>
    <row r="18" ht="26.1" customHeight="1" spans="1:5">
      <c r="A18" s="37" t="s">
        <v>188</v>
      </c>
      <c r="B18" s="15" t="s">
        <v>115</v>
      </c>
      <c r="C18" s="19">
        <v>79.204416</v>
      </c>
      <c r="D18" s="19">
        <v>79.204416</v>
      </c>
      <c r="E18" s="20"/>
    </row>
    <row r="19" ht="26.1" customHeight="1" spans="1:5">
      <c r="A19" s="38" t="s">
        <v>189</v>
      </c>
      <c r="B19" s="17" t="s">
        <v>116</v>
      </c>
      <c r="C19" s="11">
        <v>79.204416</v>
      </c>
      <c r="D19" s="11">
        <v>79.204416</v>
      </c>
      <c r="E19" s="12"/>
    </row>
    <row r="20" ht="26.1" customHeight="1" spans="1:5">
      <c r="A20" s="37" t="s">
        <v>190</v>
      </c>
      <c r="B20" s="15" t="s">
        <v>117</v>
      </c>
      <c r="C20" s="19">
        <v>8.876107</v>
      </c>
      <c r="D20" s="19">
        <v>8.876107</v>
      </c>
      <c r="E20" s="20"/>
    </row>
    <row r="21" ht="26.1" customHeight="1" spans="1:5">
      <c r="A21" s="38" t="s">
        <v>191</v>
      </c>
      <c r="B21" s="17" t="s">
        <v>117</v>
      </c>
      <c r="C21" s="11">
        <v>8.876107</v>
      </c>
      <c r="D21" s="11">
        <v>8.876107</v>
      </c>
      <c r="E21" s="12"/>
    </row>
    <row r="22" ht="26.1" customHeight="1" spans="1:5">
      <c r="A22" s="37" t="s">
        <v>192</v>
      </c>
      <c r="B22" s="15" t="s">
        <v>118</v>
      </c>
      <c r="C22" s="19">
        <v>53.197128</v>
      </c>
      <c r="D22" s="19">
        <v>53.197128</v>
      </c>
      <c r="E22" s="20"/>
    </row>
    <row r="23" ht="26.1" customHeight="1" spans="1:5">
      <c r="A23" s="37" t="s">
        <v>193</v>
      </c>
      <c r="B23" s="15" t="s">
        <v>119</v>
      </c>
      <c r="C23" s="19">
        <v>53.197128</v>
      </c>
      <c r="D23" s="19">
        <v>53.197128</v>
      </c>
      <c r="E23" s="20"/>
    </row>
    <row r="24" ht="26.1" customHeight="1" spans="1:5">
      <c r="A24" s="38" t="s">
        <v>194</v>
      </c>
      <c r="B24" s="17" t="s">
        <v>120</v>
      </c>
      <c r="C24" s="11">
        <v>43.3854</v>
      </c>
      <c r="D24" s="11">
        <v>43.3854</v>
      </c>
      <c r="E24" s="12"/>
    </row>
    <row r="25" ht="26.1" customHeight="1" spans="1:5">
      <c r="A25" s="38" t="s">
        <v>195</v>
      </c>
      <c r="B25" s="17" t="s">
        <v>121</v>
      </c>
      <c r="C25" s="11">
        <v>9.811728</v>
      </c>
      <c r="D25" s="11">
        <v>9.811728</v>
      </c>
      <c r="E25" s="12"/>
    </row>
    <row r="26" ht="26.1" customHeight="1" spans="1:5">
      <c r="A26" s="37" t="s">
        <v>196</v>
      </c>
      <c r="B26" s="15" t="s">
        <v>122</v>
      </c>
      <c r="C26" s="19">
        <v>64.487616</v>
      </c>
      <c r="D26" s="19">
        <v>64.487616</v>
      </c>
      <c r="E26" s="20"/>
    </row>
    <row r="27" ht="26.1" customHeight="1" spans="1:5">
      <c r="A27" s="37" t="s">
        <v>197</v>
      </c>
      <c r="B27" s="15" t="s">
        <v>123</v>
      </c>
      <c r="C27" s="19">
        <v>64.487616</v>
      </c>
      <c r="D27" s="19">
        <v>64.487616</v>
      </c>
      <c r="E27" s="20"/>
    </row>
    <row r="28" ht="26.1" customHeight="1" spans="1:5">
      <c r="A28" s="38" t="s">
        <v>198</v>
      </c>
      <c r="B28" s="17" t="s">
        <v>124</v>
      </c>
      <c r="C28" s="11">
        <v>64.487616</v>
      </c>
      <c r="D28" s="11">
        <v>64.487616</v>
      </c>
      <c r="E28" s="12"/>
    </row>
    <row r="29" ht="26.1" customHeight="1" spans="1:5">
      <c r="A29" s="37" t="s">
        <v>199</v>
      </c>
      <c r="B29" s="15" t="s">
        <v>125</v>
      </c>
      <c r="C29" s="20">
        <v>350</v>
      </c>
      <c r="D29" s="19"/>
      <c r="E29" s="20">
        <v>350</v>
      </c>
    </row>
    <row r="30" ht="26.1" customHeight="1" spans="1:5">
      <c r="A30" s="37" t="s">
        <v>200</v>
      </c>
      <c r="B30" s="15" t="s">
        <v>126</v>
      </c>
      <c r="C30" s="20">
        <v>350</v>
      </c>
      <c r="D30" s="19"/>
      <c r="E30" s="20">
        <v>350</v>
      </c>
    </row>
    <row r="31" ht="26.1" customHeight="1" spans="1:5">
      <c r="A31" s="38" t="s">
        <v>201</v>
      </c>
      <c r="B31" s="17" t="s">
        <v>127</v>
      </c>
      <c r="C31" s="12">
        <v>350</v>
      </c>
      <c r="D31" s="11"/>
      <c r="E31" s="12">
        <v>350</v>
      </c>
    </row>
    <row r="32" ht="26.1" customHeight="1" spans="1:5">
      <c r="A32" s="37" t="s">
        <v>202</v>
      </c>
      <c r="B32" s="15" t="s">
        <v>128</v>
      </c>
      <c r="C32" s="20">
        <v>30</v>
      </c>
      <c r="D32" s="19"/>
      <c r="E32" s="20">
        <v>30</v>
      </c>
    </row>
    <row r="33" ht="26.1" customHeight="1" spans="1:5">
      <c r="A33" s="37" t="s">
        <v>203</v>
      </c>
      <c r="B33" s="15" t="s">
        <v>129</v>
      </c>
      <c r="C33" s="20">
        <v>30</v>
      </c>
      <c r="D33" s="19"/>
      <c r="E33" s="20">
        <v>30</v>
      </c>
    </row>
    <row r="34" ht="26.1" customHeight="1" spans="1:5">
      <c r="A34" s="38" t="s">
        <v>204</v>
      </c>
      <c r="B34" s="17" t="s">
        <v>130</v>
      </c>
      <c r="C34" s="12">
        <v>30</v>
      </c>
      <c r="D34" s="11"/>
      <c r="E34" s="12">
        <v>30</v>
      </c>
    </row>
    <row r="35" ht="16.35" customHeight="1" spans="1:5">
      <c r="A35" s="1" t="s">
        <v>82</v>
      </c>
      <c r="B35" s="1"/>
      <c r="C35" s="1"/>
      <c r="D35" s="1"/>
      <c r="E35" s="1"/>
    </row>
  </sheetData>
  <mergeCells count="5">
    <mergeCell ref="A2:E2"/>
    <mergeCell ref="C3:E3"/>
    <mergeCell ref="A4:B4"/>
    <mergeCell ref="C4:E4"/>
    <mergeCell ref="A35:E35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H16" sqref="H16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205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4" t="s">
        <v>206</v>
      </c>
      <c r="B4" s="14"/>
      <c r="C4" s="21" t="s">
        <v>207</v>
      </c>
      <c r="D4" s="21"/>
      <c r="E4" s="21"/>
    </row>
    <row r="5" ht="26.1" customHeight="1" spans="1:5">
      <c r="A5" s="14" t="s">
        <v>177</v>
      </c>
      <c r="B5" s="22" t="s">
        <v>178</v>
      </c>
      <c r="C5" s="22" t="s">
        <v>100</v>
      </c>
      <c r="D5" s="22" t="s">
        <v>208</v>
      </c>
      <c r="E5" s="21" t="s">
        <v>209</v>
      </c>
    </row>
    <row r="6" ht="26.1" customHeight="1" spans="1:5">
      <c r="A6" s="8" t="s">
        <v>210</v>
      </c>
      <c r="B6" s="10" t="s">
        <v>210</v>
      </c>
      <c r="C6" s="10">
        <v>1</v>
      </c>
      <c r="D6" s="10">
        <v>2</v>
      </c>
      <c r="E6" s="5">
        <v>3</v>
      </c>
    </row>
    <row r="7" ht="26.1" customHeight="1" spans="1:5">
      <c r="A7" s="14"/>
      <c r="B7" s="23" t="s">
        <v>100</v>
      </c>
      <c r="C7" s="16">
        <v>894.313661</v>
      </c>
      <c r="D7" s="16">
        <v>850.493661</v>
      </c>
      <c r="E7" s="7">
        <v>43.82</v>
      </c>
    </row>
    <row r="8" ht="26.1" customHeight="1" spans="1:5">
      <c r="A8" s="24" t="s">
        <v>211</v>
      </c>
      <c r="B8" s="25" t="s">
        <v>212</v>
      </c>
      <c r="C8" s="26">
        <v>837.598377</v>
      </c>
      <c r="D8" s="19">
        <v>837.598377</v>
      </c>
      <c r="E8" s="20"/>
    </row>
    <row r="9" ht="26.1" customHeight="1" spans="1:5">
      <c r="A9" s="27" t="s">
        <v>213</v>
      </c>
      <c r="B9" s="28" t="s">
        <v>214</v>
      </c>
      <c r="C9" s="29">
        <v>143.1368</v>
      </c>
      <c r="D9" s="11">
        <v>143.1368</v>
      </c>
      <c r="E9" s="12"/>
    </row>
    <row r="10" ht="26.1" customHeight="1" spans="1:5">
      <c r="A10" s="27" t="s">
        <v>215</v>
      </c>
      <c r="B10" s="28" t="s">
        <v>216</v>
      </c>
      <c r="C10" s="29">
        <v>229.902</v>
      </c>
      <c r="D10" s="11">
        <v>229.902</v>
      </c>
      <c r="E10" s="12"/>
    </row>
    <row r="11" ht="26.1" customHeight="1" spans="1:5">
      <c r="A11" s="27" t="s">
        <v>217</v>
      </c>
      <c r="B11" s="28" t="s">
        <v>218</v>
      </c>
      <c r="C11" s="29">
        <v>92.7115</v>
      </c>
      <c r="D11" s="11">
        <v>92.7115</v>
      </c>
      <c r="E11" s="12"/>
    </row>
    <row r="12" ht="26.1" customHeight="1" spans="1:5">
      <c r="A12" s="27" t="s">
        <v>219</v>
      </c>
      <c r="B12" s="28" t="s">
        <v>220</v>
      </c>
      <c r="C12" s="29">
        <v>66.587294</v>
      </c>
      <c r="D12" s="11">
        <v>66.587294</v>
      </c>
      <c r="E12" s="12"/>
    </row>
    <row r="13" ht="26.1" customHeight="1" spans="1:5">
      <c r="A13" s="27" t="s">
        <v>221</v>
      </c>
      <c r="B13" s="28" t="s">
        <v>222</v>
      </c>
      <c r="C13" s="29">
        <v>110.9928</v>
      </c>
      <c r="D13" s="11">
        <v>110.9928</v>
      </c>
      <c r="E13" s="12"/>
    </row>
    <row r="14" ht="26.1" customHeight="1" spans="1:5">
      <c r="A14" s="27" t="s">
        <v>223</v>
      </c>
      <c r="B14" s="28" t="s">
        <v>224</v>
      </c>
      <c r="C14" s="29">
        <v>79.204416</v>
      </c>
      <c r="D14" s="11">
        <v>79.204416</v>
      </c>
      <c r="E14" s="12"/>
    </row>
    <row r="15" ht="26.1" customHeight="1" spans="1:5">
      <c r="A15" s="27" t="s">
        <v>225</v>
      </c>
      <c r="B15" s="28" t="s">
        <v>226</v>
      </c>
      <c r="C15" s="29">
        <v>11.329039</v>
      </c>
      <c r="D15" s="11">
        <v>11.329039</v>
      </c>
      <c r="E15" s="12"/>
    </row>
    <row r="16" ht="26.1" customHeight="1" spans="1:5">
      <c r="A16" s="27" t="s">
        <v>227</v>
      </c>
      <c r="B16" s="28" t="s">
        <v>228</v>
      </c>
      <c r="C16" s="29">
        <v>29.435184</v>
      </c>
      <c r="D16" s="11">
        <v>29.435184</v>
      </c>
      <c r="E16" s="12"/>
    </row>
    <row r="17" ht="26.1" customHeight="1" spans="1:5">
      <c r="A17" s="27" t="s">
        <v>229</v>
      </c>
      <c r="B17" s="28" t="s">
        <v>230</v>
      </c>
      <c r="C17" s="29">
        <v>9.811728</v>
      </c>
      <c r="D17" s="11">
        <v>9.811728</v>
      </c>
      <c r="E17" s="12"/>
    </row>
    <row r="18" ht="26.1" customHeight="1" spans="1:5">
      <c r="A18" s="27" t="s">
        <v>231</v>
      </c>
      <c r="B18" s="28" t="s">
        <v>124</v>
      </c>
      <c r="C18" s="29">
        <v>64.487616</v>
      </c>
      <c r="D18" s="11">
        <v>64.487616</v>
      </c>
      <c r="E18" s="12"/>
    </row>
    <row r="19" ht="26.1" customHeight="1" spans="1:5">
      <c r="A19" s="24" t="s">
        <v>232</v>
      </c>
      <c r="B19" s="25" t="s">
        <v>233</v>
      </c>
      <c r="C19" s="26">
        <v>12.895284</v>
      </c>
      <c r="D19" s="19">
        <v>12.895284</v>
      </c>
      <c r="E19" s="20"/>
    </row>
    <row r="20" ht="26.1" customHeight="1" spans="1:5">
      <c r="A20" s="27" t="s">
        <v>234</v>
      </c>
      <c r="B20" s="28" t="s">
        <v>235</v>
      </c>
      <c r="C20" s="29">
        <v>0.75</v>
      </c>
      <c r="D20" s="11">
        <v>0.75</v>
      </c>
      <c r="E20" s="12"/>
    </row>
    <row r="21" ht="26.1" customHeight="1" spans="1:5">
      <c r="A21" s="27" t="s">
        <v>236</v>
      </c>
      <c r="B21" s="28" t="s">
        <v>237</v>
      </c>
      <c r="C21" s="29">
        <v>0.648</v>
      </c>
      <c r="D21" s="11">
        <v>0.648</v>
      </c>
      <c r="E21" s="12"/>
    </row>
    <row r="22" ht="26.1" customHeight="1" spans="1:5">
      <c r="A22" s="27" t="s">
        <v>238</v>
      </c>
      <c r="B22" s="28" t="s">
        <v>239</v>
      </c>
      <c r="C22" s="29">
        <v>11.497284</v>
      </c>
      <c r="D22" s="11">
        <v>11.497284</v>
      </c>
      <c r="E22" s="12"/>
    </row>
    <row r="23" ht="26.1" customHeight="1" spans="1:5">
      <c r="A23" s="24" t="s">
        <v>240</v>
      </c>
      <c r="B23" s="25" t="s">
        <v>241</v>
      </c>
      <c r="C23" s="26">
        <v>43.82</v>
      </c>
      <c r="D23" s="19"/>
      <c r="E23" s="20">
        <v>43.82</v>
      </c>
    </row>
    <row r="24" ht="26.1" customHeight="1" spans="1:5">
      <c r="A24" s="27" t="s">
        <v>242</v>
      </c>
      <c r="B24" s="28" t="s">
        <v>243</v>
      </c>
      <c r="C24" s="29">
        <v>10.62</v>
      </c>
      <c r="D24" s="11"/>
      <c r="E24" s="12">
        <v>10.62</v>
      </c>
    </row>
    <row r="25" ht="26.1" customHeight="1" spans="1:5">
      <c r="A25" s="27" t="s">
        <v>244</v>
      </c>
      <c r="B25" s="28" t="s">
        <v>245</v>
      </c>
      <c r="C25" s="29">
        <v>3.5</v>
      </c>
      <c r="D25" s="11"/>
      <c r="E25" s="12">
        <v>3.5</v>
      </c>
    </row>
    <row r="26" ht="26.1" customHeight="1" spans="1:5">
      <c r="A26" s="27" t="s">
        <v>246</v>
      </c>
      <c r="B26" s="28" t="s">
        <v>247</v>
      </c>
      <c r="C26" s="29">
        <v>17</v>
      </c>
      <c r="D26" s="11"/>
      <c r="E26" s="12">
        <v>17</v>
      </c>
    </row>
    <row r="27" ht="26.1" customHeight="1" spans="1:5">
      <c r="A27" s="27" t="s">
        <v>248</v>
      </c>
      <c r="B27" s="28" t="s">
        <v>249</v>
      </c>
      <c r="C27" s="29">
        <v>0.3</v>
      </c>
      <c r="D27" s="11"/>
      <c r="E27" s="12">
        <v>0.3</v>
      </c>
    </row>
    <row r="28" ht="26.1" customHeight="1" spans="1:5">
      <c r="A28" s="27" t="s">
        <v>250</v>
      </c>
      <c r="B28" s="28" t="s">
        <v>251</v>
      </c>
      <c r="C28" s="29">
        <v>1</v>
      </c>
      <c r="D28" s="11"/>
      <c r="E28" s="12">
        <v>1</v>
      </c>
    </row>
    <row r="29" ht="26.1" customHeight="1" spans="1:5">
      <c r="A29" s="27" t="s">
        <v>252</v>
      </c>
      <c r="B29" s="28" t="s">
        <v>253</v>
      </c>
      <c r="C29" s="29">
        <v>2.6</v>
      </c>
      <c r="D29" s="11"/>
      <c r="E29" s="12">
        <v>2.6</v>
      </c>
    </row>
    <row r="30" ht="26.1" customHeight="1" spans="1:5">
      <c r="A30" s="27" t="s">
        <v>254</v>
      </c>
      <c r="B30" s="28" t="s">
        <v>255</v>
      </c>
      <c r="C30" s="29">
        <v>1.8</v>
      </c>
      <c r="D30" s="11"/>
      <c r="E30" s="12">
        <v>1.8</v>
      </c>
    </row>
    <row r="31" ht="26.1" customHeight="1" spans="1:5">
      <c r="A31" s="27" t="s">
        <v>256</v>
      </c>
      <c r="B31" s="28" t="s">
        <v>257</v>
      </c>
      <c r="C31" s="29">
        <v>7</v>
      </c>
      <c r="D31" s="11"/>
      <c r="E31" s="12">
        <v>7</v>
      </c>
    </row>
    <row r="32" ht="16.35" customHeight="1" spans="1:5">
      <c r="A32" s="1"/>
      <c r="B32" s="1"/>
      <c r="C32" s="1"/>
      <c r="D32" s="1"/>
      <c r="E32" s="1"/>
    </row>
    <row r="33" ht="16.35" customHeight="1" spans="1:5">
      <c r="A33" s="1" t="s">
        <v>82</v>
      </c>
      <c r="B33" s="1"/>
      <c r="C33" s="1"/>
      <c r="D33" s="1"/>
      <c r="E33" s="1"/>
    </row>
  </sheetData>
  <mergeCells count="5">
    <mergeCell ref="A2:E2"/>
    <mergeCell ref="A3:B3"/>
    <mergeCell ref="A4:B4"/>
    <mergeCell ref="C4:E4"/>
    <mergeCell ref="A33:E3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李敏</cp:lastModifiedBy>
  <dcterms:created xsi:type="dcterms:W3CDTF">2025-02-05T01:30:00Z</dcterms:created>
  <dcterms:modified xsi:type="dcterms:W3CDTF">2025-02-10T03:24:51Z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D89E9D58531A4034AE9AD4FA3A3C6E28_13</vt:lpwstr>
  </property>
  <property fmtid="{D5CDD505-2E9C-101B-9397-08002B2CF9AE}" pid="3" name="KSOProductBuildVer">
    <vt:lpwstr>2052-12.1.0.18912</vt:lpwstr>
  </property>
</Properties>
</file>