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部门整体绩效（本级）" sheetId="4" r:id="rId1"/>
    <sheet name="就业补助资金第一批" sheetId="6" r:id="rId2"/>
    <sheet name="就业补助资金第二批" sheetId="7" r:id="rId3"/>
    <sheet name="原公益性岗位人员工资和社保补贴" sheetId="8" r:id="rId4"/>
    <sheet name="2024年12月在职人员工资社保资金" sheetId="9" r:id="rId5"/>
    <sheet name="2024年退休人员采暖补贴" sheetId="10" r:id="rId6"/>
    <sheet name="工作服装经费" sheetId="11" r:id="rId7"/>
    <sheet name="骏马奖" sheetId="12" r:id="rId8"/>
    <sheet name="高校毕业生档案机要邮递经费" sheetId="13" r:id="rId9"/>
    <sheet name="公考经费169000" sheetId="14" r:id="rId10"/>
    <sheet name="公考经费100000" sheetId="15" r:id="rId11"/>
    <sheet name="公考经费300000" sheetId="16" r:id="rId12"/>
    <sheet name="大学生创业创新生活补助68450" sheetId="17" r:id="rId13"/>
    <sheet name="“三支一扶”市级财政补助资金-张财社〔2024〕23号" sheetId="18" r:id="rId14"/>
    <sheet name="“三支一扶”补助资金-张财社〔2023〕82号（中央）" sheetId="19" r:id="rId15"/>
    <sheet name="“三支一扶”补助资金-张财社〔2023〕82号（省级）" sheetId="20" r:id="rId16"/>
    <sheet name="2024年三支一扶人员县级生活补助" sheetId="21" r:id="rId17"/>
    <sheet name="三支一扶市级财政补助（第二批）-张财社（2023）72号" sheetId="22" r:id="rId18"/>
    <sheet name="三支一扶中央补助资金-张财社（2023）53号" sheetId="23" r:id="rId19"/>
    <sheet name="“三支一扶”补助资金-张财社（2023）53号中央省级" sheetId="24" r:id="rId20"/>
    <sheet name="三支一扶补助中央资金-张财社（2022）81号" sheetId="25" r:id="rId21"/>
    <sheet name="“三支一扶”市级财政补助资金（第二批）-张财社（2024）69" sheetId="26" r:id="rId22"/>
    <sheet name="“三支一扶”省级财政补助资金-张财社（2024）67号" sheetId="27" r:id="rId23"/>
    <sheet name="2024年1万名未就业高校毕业生到基层就业人员补助" sheetId="28" r:id="rId24"/>
    <sheet name="高校毕业生到基层就业生活补助" sheetId="29" r:id="rId25"/>
    <sheet name="省级创业带动就业扶持资金（第二批）" sheetId="30" r:id="rId26"/>
    <sheet name="普惠金融发展专项资金（中央及省级）" sheetId="31" r:id="rId27"/>
    <sheet name="普惠金融发展专项资金（县级）" sheetId="32" r:id="rId28"/>
    <sheet name="2024年省级创业带动就业扶持资金" sheetId="33" r:id="rId29"/>
    <sheet name="2024年离岗乡村医生工龄补助省级资金" sheetId="34" r:id="rId30"/>
    <sheet name="城乡居民基本养老保险村医工龄补贴" sheetId="35" r:id="rId31"/>
    <sheet name="完全失地农民养老保险（2018年2月14 日之前征地）" sheetId="36" r:id="rId32"/>
    <sheet name="被征地农民参保缴费补贴（2021年12月31日前建设用地）" sheetId="37" r:id="rId33"/>
    <sheet name="城乡居民基本养老保险市级基础养老金补助资金" sheetId="38" r:id="rId34"/>
    <sheet name="城乡居民基本养老保险县级动态基础养老金补助资金" sheetId="39" r:id="rId35"/>
    <sheet name="城乡居民基本养老保险县级基础养老金补助资金" sheetId="40" r:id="rId36"/>
    <sheet name="城乡居民基本养老保险县级基础养老金调标补助资金" sheetId="41" r:id="rId37"/>
    <sheet name="城乡居民基本养老保险县级基础养老金调标补助资金 (2)" sheetId="42" r:id="rId38"/>
    <sheet name="城乡居民基本养老保险特殊人群个人缴费县级补贴" sheetId="43" r:id="rId39"/>
    <sheet name="村干部养老保险个人缴费县级补贴" sheetId="44" r:id="rId40"/>
    <sheet name="城乡居民基本养老保险个人缴费县级补贴" sheetId="45" r:id="rId41"/>
    <sheet name="企业职工基本养老保险缺口分担资金" sheetId="46" r:id="rId42"/>
    <sheet name="企业职工基本养老保险缺口分担资金 (2)" sheetId="47" r:id="rId43"/>
    <sheet name="企业退休人员采暖费支出" sheetId="48" r:id="rId44"/>
    <sheet name="机关事业单位养老保险收不抵支缺口分担资金" sheetId="49" r:id="rId45"/>
    <sheet name="职业年金做实账户补助资金" sheetId="50" r:id="rId46"/>
  </sheets>
  <definedNames>
    <definedName name="_xlnm.Print_Area" localSheetId="3">原公益性岗位人员工资和社保补贴!$A$1:$I$26</definedName>
    <definedName name="_xlnm.Print_Area" localSheetId="4">'2024年12月在职人员工资社保资金'!$A$1:$I$25</definedName>
    <definedName name="_xlnm.Print_Area" localSheetId="5">'2024年退休人员采暖补贴'!$A$1:$I$25</definedName>
    <definedName name="_xlnm.Print_Area" localSheetId="6">工作服装经费!$A$1:$I$27</definedName>
    <definedName name="_xlnm.Print_Area" localSheetId="7">骏马奖!$A$1:$I$27</definedName>
    <definedName name="_xlnm.Print_Area" localSheetId="8">高校毕业生档案机要邮递经费!$A$1:$I$26</definedName>
    <definedName name="_xlnm.Print_Area" localSheetId="9">公考经费169000!$A$1:$I$43</definedName>
    <definedName name="_xlnm.Print_Area" localSheetId="13">'“三支一扶”市级财政补助资金-张财社〔2024〕23号'!$A$1:$I$49</definedName>
    <definedName name="_xlnm.Print_Area" localSheetId="23">'2024年1万名未就业高校毕业生到基层就业人员补助'!$A$1:$I$46</definedName>
    <definedName name="_xlnm.Print_Area" localSheetId="24">高校毕业生到基层就业生活补助!$A$1:$I$46</definedName>
    <definedName name="_xlnm.Print_Area" localSheetId="25">'省级创业带动就业扶持资金（第二批）'!$A$1:$I$23</definedName>
    <definedName name="_xlnm.Print_Area" localSheetId="26">'普惠金融发展专项资金（中央及省级）'!$A$1:$I$23</definedName>
    <definedName name="_xlnm.Print_Area" localSheetId="27">'普惠金融发展专项资金（县级）'!$A$1:$I$23</definedName>
    <definedName name="_xlnm.Print_Area" localSheetId="28">'2024年省级创业带动就业扶持资金'!$A$1:$I$26</definedName>
    <definedName name="_xlnm.Print_Area" localSheetId="29">'2024年离岗乡村医生工龄补助省级资金'!$A$1:$I$32</definedName>
    <definedName name="_xlnm.Print_Area" localSheetId="30">城乡居民基本养老保险村医工龄补贴!$A$1:$I$32</definedName>
    <definedName name="_xlnm.Print_Area" localSheetId="31">'完全失地农民养老保险（2018年2月14 日之前征地）'!$A$1:$I$31</definedName>
    <definedName name="_xlnm.Print_Area" localSheetId="32">'被征地农民参保缴费补贴（2021年12月31日前建设用地）'!$A$1:$I$31</definedName>
    <definedName name="_xlnm.Print_Area" localSheetId="33">城乡居民基本养老保险市级基础养老金补助资金!$A$1:$I$31</definedName>
    <definedName name="_xlnm.Print_Area" localSheetId="34">城乡居民基本养老保险县级动态基础养老金补助资金!$A$1:$I$33</definedName>
    <definedName name="_xlnm.Print_Area" localSheetId="35">城乡居民基本养老保险县级基础养老金补助资金!$A$1:$I$31</definedName>
    <definedName name="_xlnm.Print_Area" localSheetId="36">城乡居民基本养老保险县级基础养老金调标补助资金!$A$1:$I$31</definedName>
    <definedName name="_xlnm.Print_Area" localSheetId="37">'城乡居民基本养老保险县级基础养老金调标补助资金 (2)'!$A$1:$I$31</definedName>
    <definedName name="_xlnm.Print_Area" localSheetId="38">城乡居民基本养老保险特殊人群个人缴费县级补贴!$A$1:$I$33</definedName>
    <definedName name="_xlnm.Print_Area" localSheetId="39">村干部养老保险个人缴费县级补贴!$A$1:$I$32</definedName>
    <definedName name="_xlnm.Print_Area" localSheetId="40">城乡居民基本养老保险个人缴费县级补贴!$A$1:$I$37</definedName>
    <definedName name="_xlnm.Print_Area" localSheetId="41">企业职工基本养老保险缺口分担资金!$A$1:$I$32</definedName>
    <definedName name="_xlnm.Print_Area" localSheetId="42">'企业职工基本养老保险缺口分担资金 (2)'!$A$1:$I$32</definedName>
    <definedName name="_xlnm.Print_Area" localSheetId="43">企业退休人员采暖费支出!$A$1:$I$30</definedName>
    <definedName name="_xlnm.Print_Area" localSheetId="44">机关事业单位养老保险收不抵支缺口分担资金!$A$1:$I$32</definedName>
    <definedName name="_xlnm.Print_Area" localSheetId="45">职业年金做实账户补助资金!$A$1:$I$33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<sst xmlns="http://schemas.openxmlformats.org/spreadsheetml/2006/main" count="3555" uniqueCount="537">
  <si>
    <t xml:space="preserve">部门整体支出绩效自评表
</t>
  </si>
  <si>
    <t>(2024年度)</t>
  </si>
  <si>
    <t>部门（单位）名称</t>
  </si>
  <si>
    <t>山丹县人力资源和社会保障局</t>
  </si>
  <si>
    <t>年初预算数</t>
  </si>
  <si>
    <t>全年预算数</t>
  </si>
  <si>
    <t>全年执行数</t>
  </si>
  <si>
    <t>执行率</t>
  </si>
  <si>
    <t>得分</t>
  </si>
  <si>
    <t>未完成原因分析</t>
  </si>
  <si>
    <t>整体支出规模(元)</t>
  </si>
  <si>
    <t>年度资金总额</t>
  </si>
  <si>
    <t>121914659.08</t>
  </si>
  <si>
    <t/>
  </si>
  <si>
    <t>(一)基本支出</t>
  </si>
  <si>
    <t>11695535.09</t>
  </si>
  <si>
    <t>1.人员经费</t>
  </si>
  <si>
    <t>2.公用经费</t>
  </si>
  <si>
    <t>(二)项目支出</t>
  </si>
  <si>
    <t>1.一般性项目</t>
  </si>
  <si>
    <t>2.重点项目</t>
  </si>
  <si>
    <t>预期目标</t>
  </si>
  <si>
    <t>1.实现更加充分和更高质量就业。强化就业优先政策，持续加大财政创业补助资金投入力度，加强基层公共就业创业服务平台建设，打造线上线下融合的 公共就业创业服务平台。健全统筹城乡的就业援助制度，持续做好高校毕业生、城乡就业困难人员、零就业家庭成员等提供优先扶持和重点帮助。建立健 全创业带动就业扶持长效机制，加大初创实体支持力度，完善落实场地支持、租金减免、创业补贴、创业担保贷款贴息等政策，降低创业成本，提升初创 企业成功率和持续发展能力。加大职业技能培训力度，全面提升劳动者就业创业能力。建设高标准人力资源市场体系，提高人力资源配置效率。全县累积新增就业2700人，城镇调查失业率控制在4%以内；            
2.建立更加公平更可持续多层次社会保障体系。实现法定人员应保尽保，深化社保领域各项制度改革，企业职工基本养老保险纳入全国统筹，失业保险、工伤保险实现省级统筹，社保待遇水平稳步提高，基金安全运行风险可控。基本养老保险参保 率达到98%以上；
3.打造更加高效优质的公共服务体系，设备完备、功能完善、标准规范、服务便捷、覆盖城乡的公共服务体系更加健全，智慧服务能
力显著提高，群众满意度不断提升。</t>
  </si>
  <si>
    <t>实际完成情况</t>
  </si>
  <si>
    <t>1.实现更加充分和更高质量就业。强化就业优先政策，持续加大财政创业补助资金投入力度，加强基层公共就业创业服务平台建设，打造线上线下融合的 公共就业创业服务平台。健全统筹城乡的就业援助制度，持续做好高校毕业生、城乡就业困难人员、零就业家庭成员等提供优先扶持和重点帮助。建立健 全创业带动就业扶持长效机制，加大初创实体支持力度，完善落实场地支持、租金减免、创业补贴、创业担保贷款贴息等政策，降低创业成本，提升初创 企业成功率和持续发展能力。加大职业技能培训力度，全面提升劳动者就业创业能力。建设高标准人力资源市场体系，提高人力资源配置效率。全县累积新增就业2700人，城镇调查失业率控制在4%以内；            
2.建立更加公平更可持续多层次社会保障体系。实现法定人员应保尽保，深化社保领域各项制度改革，企业职工基本养老保险纳入全国统筹，失业保险、工伤保险实现省级统筹，社保待遇水平稳步提高，基金安全运行风险可控。基本养老保险参保 率达到98%以上；
3.打造更加高效优质的公共服务体系，设备完备、功能完善、标准规范、服务便捷、覆盖城乡的公共服务体系更加健全，智慧服务能
力显著提高，群众满意度不断提升。</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</si>
  <si>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</si>
  <si>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</si>
  <si>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</si>
  <si>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</si>
  <si>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</si>
  <si>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</si>
  <si>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</si>
  <si>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</si>
  <si>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</si>
  <si>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</si>
  <si>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</si>
  <si>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</si>
  <si>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</si>
  <si>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</si>
  <si>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</si>
  <si>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2</t>
  </si>
  <si>
    <t>100.00%</t>
  </si>
  <si>
    <t>专项经费支出安排的合理性</t>
  </si>
  <si>
    <t>合理</t>
  </si>
  <si>
    <t>100%-80%(含)</t>
  </si>
  <si>
    <t>1.8</t>
  </si>
  <si>
    <t>“三公”经费控制率</t>
  </si>
  <si>
    <t>下降</t>
  </si>
  <si>
    <t>项目支出预算执行率</t>
  </si>
  <si>
    <t>财务管理</t>
  </si>
  <si>
    <t>资金使用合规性</t>
  </si>
  <si>
    <t>合规</t>
  </si>
  <si>
    <t>财务管理制度健全性</t>
  </si>
  <si>
    <t>健全</t>
  </si>
  <si>
    <t>采购管理</t>
  </si>
  <si>
    <t>政府采购合规性</t>
  </si>
  <si>
    <t>人员管理</t>
  </si>
  <si>
    <t>人事管理合规性</t>
  </si>
  <si>
    <t>重点工作管理</t>
  </si>
  <si>
    <t>单位各项开支规范合规性</t>
  </si>
  <si>
    <t>资产管理</t>
  </si>
  <si>
    <t>资产配置合规性</t>
  </si>
  <si>
    <t>履职效果</t>
  </si>
  <si>
    <t>部门履职目标</t>
  </si>
  <si>
    <t>各个险种的待遇发放率</t>
  </si>
  <si>
    <t>10</t>
  </si>
  <si>
    <t>劳动合同签订率达</t>
  </si>
  <si>
    <t>&gt;=85%</t>
  </si>
  <si>
    <t>85</t>
  </si>
  <si>
    <t>基本养老保险参保率达到</t>
  </si>
  <si>
    <t>&gt;=98%</t>
  </si>
  <si>
    <t>98</t>
  </si>
  <si>
    <t>城镇调查失业率控制在4%以内</t>
  </si>
  <si>
    <t>&lt;=4%</t>
  </si>
  <si>
    <t>1.55</t>
  </si>
  <si>
    <t>全年完成城镇新增就业2700人以上</t>
  </si>
  <si>
    <t>&gt;=2700人</t>
  </si>
  <si>
    <t>2860</t>
  </si>
  <si>
    <t>人</t>
  </si>
  <si>
    <t>105.93%</t>
  </si>
  <si>
    <t>服务对象满意度</t>
  </si>
  <si>
    <t>受益者满意度</t>
  </si>
  <si>
    <t>=98%</t>
  </si>
  <si>
    <t>能力建设</t>
  </si>
  <si>
    <t>长效管理</t>
  </si>
  <si>
    <t>发放创业担保贷款</t>
  </si>
  <si>
    <t>&gt;=3000万元</t>
  </si>
  <si>
    <t>4080</t>
  </si>
  <si>
    <t>万元</t>
  </si>
  <si>
    <t>3.33</t>
  </si>
  <si>
    <t>136.00%</t>
  </si>
  <si>
    <t>1.17</t>
  </si>
  <si>
    <t>人力资源建设</t>
  </si>
  <si>
    <t>高校毕业生总体就业率</t>
  </si>
  <si>
    <t>&gt;=95%</t>
  </si>
  <si>
    <t>95.09</t>
  </si>
  <si>
    <t>100.09%</t>
  </si>
  <si>
    <t>档案管理</t>
  </si>
  <si>
    <t>信息化管理覆盖率</t>
  </si>
  <si>
    <t>3.34</t>
  </si>
  <si>
    <t>总分</t>
  </si>
  <si>
    <t>95.67</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</si>
  <si>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</si>
  <si>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</si>
  <si>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附件7</t>
  </si>
  <si>
    <t>就业补助资金转移支付区域(项目)绩效自评表</t>
  </si>
  <si>
    <t>（2024年度）</t>
  </si>
  <si>
    <t>转移支付（项目）名称</t>
  </si>
  <si>
    <t>就业补助资金</t>
  </si>
  <si>
    <t>中央主管部门</t>
  </si>
  <si>
    <t>地方主管部门</t>
  </si>
  <si>
    <t>资金使用单位</t>
  </si>
  <si>
    <t>资金投入情况
（万元）</t>
  </si>
  <si>
    <t>全年预算数（A）</t>
  </si>
  <si>
    <t>全年执行数（B）</t>
  </si>
  <si>
    <t>预算执行率
（B/A*100%）</t>
  </si>
  <si>
    <t>年度资金总额：</t>
  </si>
  <si>
    <t>其中：中央财政资金</t>
  </si>
  <si>
    <t xml:space="preserve">             地方财政资金</t>
  </si>
  <si>
    <t xml:space="preserve">             其他资金</t>
  </si>
  <si>
    <t>资金管理情况</t>
  </si>
  <si>
    <t>情况说明</t>
  </si>
  <si>
    <t>存在问题和改进措施</t>
  </si>
  <si>
    <t>分配科学性</t>
  </si>
  <si>
    <t>无问题</t>
  </si>
  <si>
    <t>下达及时性</t>
  </si>
  <si>
    <t>拨付合规性</t>
  </si>
  <si>
    <t>使用规范性</t>
  </si>
  <si>
    <t>执行准确性</t>
  </si>
  <si>
    <t>预算绩效管理情况</t>
  </si>
  <si>
    <t>支出责任履行情况</t>
  </si>
  <si>
    <t>总体目标完成情况</t>
  </si>
  <si>
    <t>总体目标</t>
  </si>
  <si>
    <t>全年实际完成情况</t>
  </si>
  <si>
    <t>目标1：资金按规定用于职业培训补贴、职业技能鉴定补贴、社会保险补贴、公益性岗位补贴、创业补贴、就业见习补贴、就业创业服务补助、高技能人才培养补助等支出以及经省级人政府批准的其他支出项目。
目标2：确保完成年度城镇新增就业2700人目标任务。
目标3:确保年末城镇登记失业率保持在4.5%内。
目标4：确保年末高校毕业生总体就业率在90%以上。</t>
  </si>
  <si>
    <t>1.发放公益性岗位补贴411人、社会保险补贴308人；落实就业见习补贴96人；补助技能大师工作室1个； 
2.城镇新增就业2860人。                     
3.年末城镇登记失业率1.55%。
4.积极实施促进高校毕业生就业政策，全年高校毕业生总体就业率95.09%。</t>
  </si>
  <si>
    <t>绩
效
指
标</t>
  </si>
  <si>
    <t>指标值</t>
  </si>
  <si>
    <t>全年实际完成值</t>
  </si>
  <si>
    <t>未完成原因和改进措施</t>
  </si>
  <si>
    <t>产
出
指
标</t>
  </si>
  <si>
    <t>数量指标</t>
  </si>
  <si>
    <t>享受社会保险补贴人员数量</t>
  </si>
  <si>
    <r>
      <rPr>
        <sz val="8"/>
        <color theme="1"/>
        <rFont val="Arial"/>
        <charset val="134"/>
      </rPr>
      <t>≥350</t>
    </r>
    <r>
      <rPr>
        <sz val="8"/>
        <color theme="1"/>
        <rFont val="宋体"/>
        <charset val="134"/>
      </rPr>
      <t>人</t>
    </r>
  </si>
  <si>
    <t>享受公益性岗位补贴人员数量</t>
  </si>
  <si>
    <r>
      <rPr>
        <sz val="8"/>
        <color theme="1"/>
        <rFont val="Arial"/>
        <charset val="134"/>
      </rPr>
      <t>≥310</t>
    </r>
    <r>
      <rPr>
        <sz val="8"/>
        <color theme="1"/>
        <rFont val="宋体"/>
        <charset val="134"/>
      </rPr>
      <t>人</t>
    </r>
  </si>
  <si>
    <t>享受就业见习补贴人员数量</t>
  </si>
  <si>
    <r>
      <rPr>
        <sz val="8"/>
        <color theme="1"/>
        <rFont val="Arial"/>
        <charset val="134"/>
      </rPr>
      <t>≥160</t>
    </r>
    <r>
      <rPr>
        <sz val="8"/>
        <color theme="1"/>
        <rFont val="宋体"/>
        <charset val="134"/>
      </rPr>
      <t>人</t>
    </r>
  </si>
  <si>
    <t>大师工作室建设数量</t>
  </si>
  <si>
    <t>≥5个</t>
  </si>
  <si>
    <t>城镇新增就业人数</t>
  </si>
  <si>
    <r>
      <rPr>
        <sz val="8"/>
        <color theme="1"/>
        <rFont val="Arial"/>
        <charset val="134"/>
      </rPr>
      <t>≥</t>
    </r>
    <r>
      <rPr>
        <sz val="8"/>
        <color theme="1"/>
        <rFont val="宋体"/>
        <charset val="134"/>
        <scheme val="minor"/>
      </rPr>
      <t>2700人</t>
    </r>
  </si>
  <si>
    <t>城镇登记失业率</t>
  </si>
  <si>
    <t>≤4.5%</t>
  </si>
  <si>
    <t>年末高校毕业生总体就业率</t>
  </si>
  <si>
    <r>
      <rPr>
        <sz val="8"/>
        <color theme="1"/>
        <rFont val="Arial"/>
        <charset val="134"/>
      </rPr>
      <t>≥</t>
    </r>
    <r>
      <rPr>
        <sz val="8"/>
        <color theme="1"/>
        <rFont val="宋体"/>
        <charset val="134"/>
        <scheme val="minor"/>
      </rPr>
      <t>90%</t>
    </r>
  </si>
  <si>
    <t>失业人员再就业人数</t>
  </si>
  <si>
    <t>≥800人</t>
  </si>
  <si>
    <t>就业困难人员就业人数</t>
  </si>
  <si>
    <t>≥300人</t>
  </si>
  <si>
    <t>质量指标</t>
  </si>
  <si>
    <t>职业培训补贴发放准确率</t>
  </si>
  <si>
    <t>≥98%</t>
  </si>
  <si>
    <t>接受职业培训后取得职业资格证书（或专项职业能力证书、培训合格证书）人员的比例</t>
  </si>
  <si>
    <t>≥80%</t>
  </si>
  <si>
    <t>社会保险补贴发放准确率</t>
  </si>
  <si>
    <t>公益性岗位补贴发放准确率</t>
  </si>
  <si>
    <t>就业见习补贴发放准确率</t>
  </si>
  <si>
    <t>时效指标</t>
  </si>
  <si>
    <t>资金在规定时间内下达率</t>
  </si>
  <si>
    <t>补贴资金在规定时间内支付到位率</t>
  </si>
  <si>
    <t>成本指标</t>
  </si>
  <si>
    <t>职业培训补贴人均标准</t>
  </si>
  <si>
    <t>300-1600元</t>
  </si>
  <si>
    <t>社会保险补贴人均标准</t>
  </si>
  <si>
    <t>≥948.88元/人/月</t>
  </si>
  <si>
    <t>公益性岗位补贴人均标准</t>
  </si>
  <si>
    <r>
      <rPr>
        <sz val="8"/>
        <color theme="1"/>
        <rFont val="Arial"/>
        <charset val="134"/>
      </rPr>
      <t>≤</t>
    </r>
    <r>
      <rPr>
        <sz val="8"/>
        <color theme="1"/>
        <rFont val="宋体"/>
        <charset val="134"/>
        <scheme val="minor"/>
      </rPr>
      <t>1850</t>
    </r>
    <r>
      <rPr>
        <sz val="8"/>
        <color theme="1"/>
        <rFont val="宋体"/>
        <charset val="134"/>
      </rPr>
      <t>元</t>
    </r>
    <r>
      <rPr>
        <sz val="8"/>
        <color theme="1"/>
        <rFont val="Arial"/>
        <charset val="134"/>
      </rPr>
      <t>/</t>
    </r>
    <r>
      <rPr>
        <sz val="8"/>
        <color theme="1"/>
        <rFont val="宋体"/>
        <charset val="134"/>
      </rPr>
      <t>人</t>
    </r>
    <r>
      <rPr>
        <sz val="8"/>
        <color theme="1"/>
        <rFont val="Arial"/>
        <charset val="134"/>
      </rPr>
      <t>/</t>
    </r>
    <r>
      <rPr>
        <sz val="8"/>
        <color theme="1"/>
        <rFont val="宋体"/>
        <charset val="134"/>
      </rPr>
      <t>月</t>
    </r>
  </si>
  <si>
    <t>社会效益
指标</t>
  </si>
  <si>
    <t>零就业家庭帮扶率</t>
  </si>
  <si>
    <t>因就业问题发生重大群体性事件数量</t>
  </si>
  <si>
    <t>0起</t>
  </si>
  <si>
    <t>满意度指标</t>
  </si>
  <si>
    <t>服务对象满意度指标</t>
  </si>
  <si>
    <t>公共就业服务满意度</t>
  </si>
  <si>
    <t>≥90%</t>
  </si>
  <si>
    <t>就业扶持政策经办服务满意度</t>
  </si>
  <si>
    <t>说明</t>
  </si>
  <si>
    <t>请在此处简要说明中央巡视、各级审计和财会监督中发现的问题及其所涉及的金额，如没有请填无。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</si>
  <si>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</si>
  <si>
    <t>附件3</t>
  </si>
  <si>
    <t>项目支出绩效自评表</t>
  </si>
  <si>
    <t>项目名称</t>
  </si>
  <si>
    <t>原公益性岗位人员工资和社保补贴</t>
  </si>
  <si>
    <t>主管部门</t>
  </si>
  <si>
    <t>实施单位</t>
  </si>
  <si>
    <t>项目资金（元）</t>
  </si>
  <si>
    <t>全年预算数
（A）</t>
  </si>
  <si>
    <t>全年执行数
(B)</t>
  </si>
  <si>
    <t>执行率
(B/AX100%)</t>
  </si>
  <si>
    <t>其中：财政拨款</t>
  </si>
  <si>
    <t xml:space="preserve">      其他资金</t>
  </si>
  <si>
    <t>年度总体目标</t>
  </si>
  <si>
    <t>目标：保障两名原公益性岗位人员工资1670元足额发放，并按每人每月缴纳社保。</t>
  </si>
  <si>
    <t>绩效指标</t>
  </si>
  <si>
    <t>偏差原因</t>
  </si>
  <si>
    <t>月岗位补贴人均标准</t>
  </si>
  <si>
    <t>1670人/月/元</t>
  </si>
  <si>
    <t>享受人员数量</t>
  </si>
  <si>
    <t>2人</t>
  </si>
  <si>
    <t>资金列支范围合规率</t>
  </si>
  <si>
    <t>完成及时率</t>
  </si>
  <si>
    <t>效益指标</t>
  </si>
  <si>
    <t xml:space="preserve">保障稳定就业
</t>
  </si>
  <si>
    <t>实现补贴政策应享尽享、应享快享</t>
  </si>
  <si>
    <t>服务对象
满意度指标</t>
  </si>
  <si>
    <t>受益群体对政策实施的满意度</t>
  </si>
  <si>
    <t>优秀</t>
  </si>
  <si>
    <t>其他需要说明的问题：请在此处简要说明中央巡视、各级审计和财会监督中发现的问题及其所涉及的金额，如没有请填无。</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</si>
  <si>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</si>
  <si>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附件</t>
  </si>
  <si>
    <t>2024年12月在职人员工资社保资金</t>
  </si>
  <si>
    <t>确保在职人员2024年12月工资、年终一次性奖金、社保、车补按时足额发放。</t>
  </si>
  <si>
    <t>工资发放金额</t>
  </si>
  <si>
    <t>社保缴纳金额</t>
  </si>
  <si>
    <t>工资发放、社保缴纳准确率</t>
  </si>
  <si>
    <t>100﹪</t>
  </si>
  <si>
    <t>受益群满意度</t>
  </si>
  <si>
    <t>2024年退休人员采暖补贴</t>
  </si>
  <si>
    <t>确保退休人员采暖补贴足额发放。</t>
  </si>
  <si>
    <t>享受退休人员采暖补贴人数</t>
  </si>
  <si>
    <t>20人</t>
  </si>
  <si>
    <t>预算资金到位情况</t>
  </si>
  <si>
    <t>工作服装经费</t>
  </si>
  <si>
    <t>用于支付劳动监察及社保的工作服装，进一步保障劳动用工监察，规范劳动人事争议仲裁工作行为，加强社会保险经办管理</t>
  </si>
  <si>
    <t>9月全部用于支付劳动监察及社保的工作服装</t>
  </si>
  <si>
    <t>预算执行率</t>
  </si>
  <si>
    <t>73780元</t>
  </si>
  <si>
    <t>提升单位形象，增强干部归属感，提升社会信任度</t>
  </si>
  <si>
    <t>骏马奖</t>
  </si>
  <si>
    <t>进一步树牢实干导向、奖优导向，激励全县上下凝心聚力谋发展、担当作为促落实，为经济社会高质量发展作出更大贡献。</t>
  </si>
  <si>
    <t>“骏马奖”金额</t>
  </si>
  <si>
    <t>50000元</t>
  </si>
  <si>
    <t>激励完成招商引资工作</t>
  </si>
  <si>
    <t>完成</t>
  </si>
  <si>
    <t>高校毕业生档案机要邮递经费</t>
  </si>
  <si>
    <t xml:space="preserve"> 目标1：保障档案安全
 目标2：使日常档案寄递工作正常开展，高效转递高校毕业生档案、提供“一站式”服务，提高办事效率</t>
  </si>
  <si>
    <t>档案寄递费</t>
  </si>
  <si>
    <t>2万元</t>
  </si>
  <si>
    <t>20000元</t>
  </si>
  <si>
    <t>可持续影响
指标</t>
  </si>
  <si>
    <t>促进档案转递效能，档案管理服务实现高效办理</t>
  </si>
  <si>
    <t>档案管理工作走向规范化、科学化、现代化的轨道；畅通档案转递“直通车”，有效解决档案转递难点、堵点。</t>
  </si>
  <si>
    <t>15个工作日内将档案转出</t>
  </si>
  <si>
    <t>按照《流动人员人事档案管理服务规定》，15个工作日内将档案转出，做到高效转递，服务高校毕业生及时就业</t>
  </si>
  <si>
    <t>2024年公开招考工作经费</t>
  </si>
  <si>
    <t>山丹县考试中心</t>
  </si>
  <si>
    <t>项目资金（万元）</t>
  </si>
  <si>
    <t>目标1：有利于规范选人用人方式，更大范围、更高层次上选取和吸收更多优秀人才，激发公开招考生机与活力。
目标2：组织实施各项人事考试工作</t>
  </si>
  <si>
    <t>全部达成预期指标</t>
  </si>
  <si>
    <t>2024年事业单位公开招考、遴选，安置2024年基层项目人员；公开招聘专职社区工作者人员。</t>
  </si>
  <si>
    <t>全面完成招考任务</t>
  </si>
  <si>
    <t>进一步提高公开招考工作质效</t>
  </si>
  <si>
    <t>为实现事业单位人事管理的科学化、制度化，进一步规范事业单位招聘行为，提高事业单位人员素质</t>
  </si>
  <si>
    <t>按公告要求及时完成各项考试任务</t>
  </si>
  <si>
    <t>及时制定具体的配套措施，加强协调配合，形成合力，共同把这项事关公开招考改革发展的大事抓好抓实，抓出成效</t>
  </si>
  <si>
    <t>命题、阅卷、劳务费</t>
  </si>
  <si>
    <t>效
益
指
标</t>
  </si>
  <si>
    <t>经济效益
指标</t>
  </si>
  <si>
    <t>保障考试工作安全平稳运行</t>
  </si>
  <si>
    <t>已实现</t>
  </si>
  <si>
    <t>预防发生考题泄露、应考人员提前离场、监考人员失职等问题。</t>
  </si>
  <si>
    <t>为单位招聘到合格人员，提高就业率</t>
  </si>
  <si>
    <t>成效显著</t>
  </si>
  <si>
    <t>≥95%</t>
  </si>
  <si>
    <t>为用人单位服务</t>
  </si>
  <si>
    <t>显著</t>
  </si>
  <si>
    <t>进一步规范选人用人方式，在更大范围、更高层次上选取和吸收更多优秀人才</t>
  </si>
  <si>
    <t>招考工作服务对象满意度</t>
  </si>
  <si>
    <t>附件2</t>
  </si>
  <si>
    <t>规范选人用人方式，选取和吸纳优秀人才，全面完成招考任务，考试工作安全平稳运行。</t>
  </si>
  <si>
    <t>实现</t>
  </si>
  <si>
    <t>为用人单位服务选取和吸收更多优秀人才</t>
  </si>
  <si>
    <t>……</t>
  </si>
  <si>
    <t>附件4</t>
  </si>
  <si>
    <t>大学生创业创新生活补助</t>
  </si>
  <si>
    <t>目标1：营造良好的创业创新生态环境，通过创业创新扩大就业，激发全社会创业创新活力。
目标2：充分发挥政府有关部门的职能作用，鼓励未就业大学生积极创业，为我县社会经济发展出谋划策，贡献力量。</t>
  </si>
  <si>
    <t>按时足额发放创业创新大学生生活补助12950元</t>
  </si>
  <si>
    <t>2024年应享受创业创新大学生生活补助的人员</t>
  </si>
  <si>
    <t>发放创业创新大学生生活补助共计37个月。</t>
  </si>
  <si>
    <t>已发放创业创新大学生生活补助1人，共计7个月。</t>
  </si>
  <si>
    <t>2024年初预算数发放创业创新大学生生活补助共计37个月，全年实际支出7个月，全年未新增创业创新大学生。</t>
  </si>
  <si>
    <t>激发大学生创业创新活力</t>
  </si>
  <si>
    <t>未就业大学生积极创业创新</t>
  </si>
  <si>
    <t>1名大学生积极创业创新</t>
  </si>
  <si>
    <t>创业创新期限</t>
  </si>
  <si>
    <t>2年</t>
  </si>
  <si>
    <t>按规定期限发放创业创新大学生生活补助</t>
  </si>
  <si>
    <t>按当年最低工资标准，享受政府提供的最低生活保障。</t>
  </si>
  <si>
    <t>1850元/月</t>
  </si>
  <si>
    <t>创业创新大学生最低生活保障</t>
  </si>
  <si>
    <t>积极稳定创业创新活动的开展</t>
  </si>
  <si>
    <t>为我县社会经济发展出谋划策，贡献力量。</t>
  </si>
  <si>
    <t>挖掘大学生潜在的创业创新能力。</t>
  </si>
  <si>
    <t>为未就业大学生服务</t>
  </si>
  <si>
    <t>增强创业创新意识</t>
  </si>
  <si>
    <t>创业创新大学生满意度</t>
  </si>
  <si>
    <t>2024年度“三支一扶”市级财政补助资金-张财社〔2024〕23号</t>
  </si>
  <si>
    <t xml:space="preserve">通过该项目的实施，完成保障“三支一扶”人员各项补贴工作内容、实现绩效奖励足额准时发放到位。
 </t>
  </si>
  <si>
    <t>足额准时发放到位</t>
  </si>
  <si>
    <t>享受“三支一扶”人员生活补助人员数量</t>
  </si>
  <si>
    <t>≤43人</t>
  </si>
  <si>
    <t>“三支一扶”项目计划招考完成率</t>
  </si>
  <si>
    <t>项目资金拨付及时率</t>
  </si>
  <si>
    <t>“三支一扶”人员生活补助月人均标准</t>
  </si>
  <si>
    <t>≥3100元/月</t>
  </si>
  <si>
    <t>保障“三支一扶”人员基本生活费用</t>
  </si>
  <si>
    <t>完成市局下发给我县高校毕业生“三支一扶”招考计划落实、组织招募、服务管理工作</t>
  </si>
  <si>
    <t>提高基层干部整体素质</t>
  </si>
  <si>
    <t>拓宽大学生就业渠道</t>
  </si>
  <si>
    <t>“三支一扶”人员获得感</t>
  </si>
  <si>
    <t>“三支一扶”人员满意度</t>
  </si>
  <si>
    <t>“三支一扶”补助资金-张财社〔2023〕82号（中央）</t>
  </si>
  <si>
    <t>发放222089.58元</t>
  </si>
  <si>
    <t>未达成预期指标</t>
  </si>
  <si>
    <t>良</t>
  </si>
  <si>
    <t>“三支一扶”补助资金-张财社〔2023〕82号（省级）</t>
  </si>
  <si>
    <t>未发放到位</t>
  </si>
  <si>
    <t>2024年三支一扶人员县级生活补助</t>
  </si>
  <si>
    <t>发放1127973.02元</t>
  </si>
  <si>
    <t>三支一扶市级财政补助（第二批）-张财社[2023]72号</t>
  </si>
  <si>
    <t>三支一扶中央补助资金-张财社[2023]53号</t>
  </si>
  <si>
    <t>“三支一扶”补助资金-张财社[2023]53号中央省级</t>
  </si>
  <si>
    <t>张财社[2022]81号－提前下达2023年度高校毕业生“三支一扶”补助中央资金</t>
  </si>
  <si>
    <t>“三支一扶”市级财政补助资金（第二批）-张财社[2024]69号</t>
  </si>
  <si>
    <t>发放204691.96元</t>
  </si>
  <si>
    <t>附件5</t>
  </si>
  <si>
    <t>“三支一扶”省级财政补助资金-张财社[2024]67号</t>
  </si>
  <si>
    <t xml:space="preserve">通过该项目的实施，完成保障53位三支一扶人员各项补贴工作内容，实现绩效奖励按标准足额准时发放到位，完成提高基层干部整体素质和拓宽大学生就业渠道的效益指标。
 </t>
  </si>
  <si>
    <t>通过该项目的实施，完成保障53位三支一扶人员各项补贴工作内容，实现绩效奖励按标准足额准时发放到位，完成提高基层干部整体素质和拓宽大学生就业渠道的效益指标。</t>
  </si>
  <si>
    <t>53人</t>
  </si>
  <si>
    <t>附件6</t>
  </si>
  <si>
    <t>未就业普通高校毕业生到基层就业生活补贴</t>
  </si>
  <si>
    <t>通过该项目的实施，按1500元每人每月的标准按时发放103名基层就业人员生活补贴，缓解企业用工紧张，稳定大学生就业，拓宽大学生就业渠道。</t>
  </si>
  <si>
    <t>未就业高校毕业生到基层就业人数</t>
  </si>
  <si>
    <t>公务员、事业单位招考以及进疆、自主创业等导致离职</t>
  </si>
  <si>
    <t>补助人员政策符合率</t>
  </si>
  <si>
    <t>到基层就业项目人员人均补贴标准</t>
  </si>
  <si>
    <t>1500元/人/月</t>
  </si>
  <si>
    <t>缓解企业用工紧张</t>
  </si>
  <si>
    <t>有效缓解</t>
  </si>
  <si>
    <t>稳定大学生就业</t>
  </si>
  <si>
    <t>有效稳定</t>
  </si>
  <si>
    <t>生态效益
指标</t>
  </si>
  <si>
    <t>缓解大学生就业压力</t>
  </si>
  <si>
    <t>通过该项目的实施，按时发放到基层就业人员生活补贴，缓解企业用工紧张，稳定大学生就业，拓宽大学生就业渠道</t>
  </si>
  <si>
    <t>优秀/良好/差</t>
  </si>
  <si>
    <t xml:space="preserve">项目支出绩效自评表 </t>
  </si>
  <si>
    <t>2023年省级创业带动就业扶持资金（第二批）-张财社[2023]73号</t>
  </si>
  <si>
    <t>山丹县人力资源服务中心</t>
  </si>
  <si>
    <r>
      <rPr>
        <sz val="10"/>
        <color theme="1"/>
        <rFont val="宋体"/>
        <charset val="134"/>
      </rPr>
      <t xml:space="preserve"> </t>
    </r>
    <r>
      <rPr>
        <sz val="10"/>
        <color indexed="8"/>
        <rFont val="宋体"/>
        <charset val="134"/>
      </rPr>
      <t>年度资金总额：</t>
    </r>
  </si>
  <si>
    <t>其他资金(上年财政结转）</t>
  </si>
  <si>
    <t>发挥省级创业带动就业扶持资金作用，按照规定用于省级返乡创业示范项目补助、省级创业就业孵化示范基地 (园区) 补助、创业带动就业项目补助、创业活动补助等方面。全面落实就业创业扶持政策，助力大众创业、万众创新。</t>
  </si>
  <si>
    <t xml:space="preserve">创业带动就业项目补助1家；    </t>
  </si>
  <si>
    <t>创业带动就业项目补助标准</t>
  </si>
  <si>
    <t>35万</t>
  </si>
  <si>
    <t>8万</t>
  </si>
  <si>
    <t>资金于2023.11.29下达</t>
  </si>
  <si>
    <t>补助户数</t>
  </si>
  <si>
    <t>≥2家</t>
  </si>
  <si>
    <t>1家</t>
  </si>
  <si>
    <t>条件符合率</t>
  </si>
  <si>
    <t>带动就业人数</t>
  </si>
  <si>
    <t>≥50人</t>
  </si>
  <si>
    <t>200人</t>
  </si>
  <si>
    <t>补助对象满意度</t>
  </si>
  <si>
    <t>普惠金融发展专项资金</t>
  </si>
  <si>
    <t>其他资金</t>
  </si>
  <si>
    <t xml:space="preserve"> 目标1：创业担保贷款财政贴息是为各类创业者提供资金支持，有效降低创业成本，提高创业成功率。
 目标2：通过成功创业达到更多的人就业，充分发挥创业带动就业的积极作用。
切实减轻了创业者和用人单位负担，助力大众创业、万众创新，有效地扩大了就业。</t>
  </si>
  <si>
    <t>贷款金额</t>
  </si>
  <si>
    <t>≥3000万元</t>
  </si>
  <si>
    <t>4240万元</t>
  </si>
  <si>
    <t>全年吸纳带动就业人数</t>
  </si>
  <si>
    <t>≥400人</t>
  </si>
  <si>
    <t>400人</t>
  </si>
  <si>
    <t>准确给创业者提供贴息资金</t>
  </si>
  <si>
    <t>≥250万元</t>
  </si>
  <si>
    <t>因上级下达资金负指标扣回219.6万元致使贴息资金不足。</t>
  </si>
  <si>
    <t>高校毕业生、复员退役军人、城镇登记失业人员、自主创业农民等人员创业担保贷款发放率</t>
  </si>
  <si>
    <t>减轻创业者和用人单位负担</t>
  </si>
  <si>
    <t>已完成</t>
  </si>
  <si>
    <t>享受贴息政策的创业者满意度</t>
  </si>
  <si>
    <t>剩余0.5万元不能满足一个季度贴息</t>
  </si>
  <si>
    <t>助力大众创业、万众创新，在扩大就业方面发挥良好的引导和带动作用</t>
  </si>
  <si>
    <t>附件8</t>
  </si>
  <si>
    <t>2024年省级创业带动就业扶持资金</t>
  </si>
  <si>
    <t>发挥省级创业带动就业扶持资金作用，按照规定用于省级返乡创业示范项目补助、省级创业就业孵化示范基地 (园区) 补助、创业带动就业项目补助、创业活动补助等方面。全面落实就业创业扶持政策，助力大众创业、万众创新，举办创业活动1场，挖掘创业人才42人。</t>
  </si>
  <si>
    <t>补贴资金额</t>
  </si>
  <si>
    <t>10万元</t>
  </si>
  <si>
    <t>举办创业活动场次</t>
  </si>
  <si>
    <t>1场次</t>
  </si>
  <si>
    <t>资金支付准确率</t>
  </si>
  <si>
    <t>挖掘培训一批创业人才</t>
  </si>
  <si>
    <t>≥30人</t>
  </si>
  <si>
    <t>42人</t>
  </si>
  <si>
    <t>参加创业活动人员满意度</t>
  </si>
  <si>
    <t>2024年离岗乡村医生工龄补助省级资金</t>
  </si>
  <si>
    <t>山丹县社会保险事业服务中心</t>
  </si>
  <si>
    <t xml:space="preserve">确保符合条件的离岗乡村医生养老待遇按时足额发放。
</t>
  </si>
  <si>
    <t>享受高村医工龄补贴人数</t>
  </si>
  <si>
    <t>215人</t>
  </si>
  <si>
    <t>资金列支范围合规性</t>
  </si>
  <si>
    <t>补贴发放率</t>
  </si>
  <si>
    <t>发放补贴准确率</t>
  </si>
  <si>
    <t>乡镇医生工龄补贴标准</t>
  </si>
  <si>
    <t>8元/工龄</t>
  </si>
  <si>
    <t>城乡居民养老保险人均待遇领取水平</t>
  </si>
  <si>
    <t>≥123元/人</t>
  </si>
  <si>
    <t>≥95﹪</t>
  </si>
  <si>
    <t>99﹪</t>
  </si>
  <si>
    <t>城乡居民基本养老保险村医工龄补贴</t>
  </si>
  <si>
    <t xml:space="preserve">确保符合条件的215名离岗乡村医生待遇按时足额发放。
</t>
  </si>
  <si>
    <t xml:space="preserve">确保符合条件的215名离岗乡村医生待遇
按时足额发放。
</t>
  </si>
  <si>
    <t>完全失地农民养老保险（2018年2月14 日之前征地）</t>
  </si>
  <si>
    <t xml:space="preserve">为切实保障征地群众生活，确保到龄人员养老金待遇不受影响，为2024年到龄被征地农民配套县级补贴。
</t>
  </si>
  <si>
    <t>享受被征地农民养老保险补贴人数</t>
  </si>
  <si>
    <t>25人</t>
  </si>
  <si>
    <t>99.315万元</t>
  </si>
  <si>
    <t>享受被征地农民养老金人均缴费补贴标准</t>
  </si>
  <si>
    <t>3.97万元</t>
  </si>
  <si>
    <t>人均养老金标准</t>
  </si>
  <si>
    <t>1040元</t>
  </si>
  <si>
    <t>≥98﹪</t>
  </si>
  <si>
    <t>被征地农民参保缴费补贴（2021年12月31日前建设用地）</t>
  </si>
  <si>
    <t xml:space="preserve">确保到龄符合条件的部分失地农民的参保缴费补贴资金足额发放到位。
</t>
  </si>
  <si>
    <t>47人</t>
  </si>
  <si>
    <t>110.5696万元</t>
  </si>
  <si>
    <t>2.35万元</t>
  </si>
  <si>
    <t>到龄人均发放补贴标准</t>
  </si>
  <si>
    <t>城乡居民基本养老保险市级基础养老金补助资金</t>
  </si>
  <si>
    <t xml:space="preserve">确保符合领取待遇条件的城乡居民养老保险补助按时足额到位。
</t>
  </si>
  <si>
    <t>享受市级基础养老金补贴人数</t>
  </si>
  <si>
    <t>29000人</t>
  </si>
  <si>
    <t>市级基础养老金人均月标准</t>
  </si>
  <si>
    <t>5元/月/人</t>
  </si>
  <si>
    <t>城乡居民基本养老保险县级动态基础养老金补助资金</t>
  </si>
  <si>
    <t>享受县级动态基础养老金补贴人数</t>
  </si>
  <si>
    <t>65-69岁县级动态基础养老金人均月标准</t>
  </si>
  <si>
    <t>2元/月</t>
  </si>
  <si>
    <t>70-79岁县级动态基础养老金人均月标准</t>
  </si>
  <si>
    <t>3元/月</t>
  </si>
  <si>
    <t>80岁及以上县级动态基础养老金人均月标准</t>
  </si>
  <si>
    <t>5元/月</t>
  </si>
  <si>
    <t>城乡居民基本养老保险县级基础养老金补助资金</t>
  </si>
  <si>
    <t>享受县级基础养老金补贴人数</t>
  </si>
  <si>
    <t>成本效益</t>
  </si>
  <si>
    <t>县级基础养老金人均月标准</t>
  </si>
  <si>
    <t>20元/月/人</t>
  </si>
  <si>
    <t>165.94元/人</t>
  </si>
  <si>
    <t>附件1</t>
  </si>
  <si>
    <t>城乡居民基本养老保险县级基础养老金调标补助资金</t>
  </si>
  <si>
    <t>确保29000人以上符合领取待遇条件的城乡居民养老保险补助按20元每人每月的标准按时足额到位</t>
  </si>
  <si>
    <t>城乡居民基本养老保险特殊人群个人缴费县级补贴</t>
  </si>
  <si>
    <t>享受特殊人群个人缴费县级补贴人数</t>
  </si>
  <si>
    <t>19445人</t>
  </si>
  <si>
    <t>29137人</t>
  </si>
  <si>
    <t>计生“两户”人均标准</t>
  </si>
  <si>
    <t>30元/年/人</t>
  </si>
  <si>
    <t>重度残疾人员、特困人员、低保人员人均标准</t>
  </si>
  <si>
    <t>100元/年/人</t>
  </si>
  <si>
    <t>失独家属人均标准</t>
  </si>
  <si>
    <t>600元/年/人</t>
  </si>
  <si>
    <t>城乡居民特殊人群人均享受缴费补贴水平</t>
  </si>
  <si>
    <t>51.43元/人</t>
  </si>
  <si>
    <t>村干部养老保险个人缴费县级补贴</t>
  </si>
  <si>
    <t xml:space="preserve">为全县缴纳城乡居民养老保险的参保人群配套2024年村干部缴费县级政府补贴。
</t>
  </si>
  <si>
    <t>享受个人缴费县级补贴人数</t>
  </si>
  <si>
    <t>260人</t>
  </si>
  <si>
    <t>村干部人均缴费水平</t>
  </si>
  <si>
    <t>360元/年/人</t>
  </si>
  <si>
    <t>省级县级村干部缴费补贴标准</t>
  </si>
  <si>
    <t>840元/年/人</t>
  </si>
  <si>
    <t>城乡居民参保人员人均缴费（含补缴）水平</t>
  </si>
  <si>
    <t>≥600元/人</t>
  </si>
  <si>
    <t>620元/人</t>
  </si>
  <si>
    <t>城乡居民基本养老保险个人缴费县级补贴</t>
  </si>
  <si>
    <t xml:space="preserve">为全县缴纳城乡居民养老保险的参保人群配套2024年个人缴费县级政府补贴。
</t>
  </si>
  <si>
    <t>77640人</t>
  </si>
  <si>
    <t>缴费档次100元的人均标准</t>
  </si>
  <si>
    <t>5元/年/人</t>
  </si>
  <si>
    <t>缴费档次200元-400元的人均标准</t>
  </si>
  <si>
    <t>10元/年/人</t>
  </si>
  <si>
    <t>缴费档次500元-2000元的人均标准</t>
  </si>
  <si>
    <t>15元/年/人</t>
  </si>
  <si>
    <t>缴费档次2500元-3000元的人均标准</t>
  </si>
  <si>
    <t>25元/年/人</t>
  </si>
  <si>
    <t>缴费档次4000元的人均标准</t>
  </si>
  <si>
    <t>50元/年/人</t>
  </si>
  <si>
    <t>缴费档次5000元的人均标准</t>
  </si>
  <si>
    <t>80元/年/人</t>
  </si>
  <si>
    <t>企业职工基本养老保险缺口分担资金-结转</t>
  </si>
  <si>
    <t xml:space="preserve">确保应承担的缺口资金按时足额上解，企业离退休人员养老金按时足额发放。
</t>
  </si>
  <si>
    <t>政策性缺口分担额</t>
  </si>
  <si>
    <t>1800000元</t>
  </si>
  <si>
    <t>收支性缺口分担额</t>
  </si>
  <si>
    <t>500000元</t>
  </si>
  <si>
    <t>按照责任分担机制应该分担企业职工基本养老保险资金</t>
  </si>
  <si>
    <t>230万元</t>
  </si>
  <si>
    <t>企业职工基本养老保险退休人员享受社会待遇平均水平</t>
  </si>
  <si>
    <t>≥2200元/人</t>
  </si>
  <si>
    <t>2244元/人</t>
  </si>
  <si>
    <t>企业职工基本养老保险缺口分担资金</t>
  </si>
  <si>
    <t>4500000元</t>
  </si>
  <si>
    <t>1080000元</t>
  </si>
  <si>
    <t>558万元</t>
  </si>
  <si>
    <t>企业退休人员采暖费支出</t>
  </si>
  <si>
    <t xml:space="preserve">确保企业离退休人员取暖费按时足额发放。
</t>
  </si>
  <si>
    <t>享受采暖费企业退休人员数</t>
  </si>
  <si>
    <t>1584人</t>
  </si>
  <si>
    <t>资金按规定上解</t>
  </si>
  <si>
    <t>拨付资金准确率</t>
  </si>
  <si>
    <t>198万元</t>
  </si>
  <si>
    <t>机关事业单位养老保险收不抵支缺口分担资金</t>
  </si>
  <si>
    <t>退休人员享受基本养老金人数</t>
  </si>
  <si>
    <t>2750人</t>
  </si>
  <si>
    <t>2635人</t>
  </si>
  <si>
    <t>职业年金做实账户补助资金</t>
  </si>
  <si>
    <t xml:space="preserve">切实保障机关事业单位退休人员基本养老金按时足额发放。
</t>
  </si>
  <si>
    <t>退休人员职业年金做实人数</t>
  </si>
  <si>
    <t>230人</t>
  </si>
  <si>
    <t>退休中人做实账户本金金额</t>
  </si>
  <si>
    <t>14319800元</t>
  </si>
  <si>
    <t>退休中人做实账户利息金额</t>
  </si>
  <si>
    <t>2277000元</t>
  </si>
  <si>
    <t>机关事业单位退休人员享受待遇平均水平</t>
  </si>
  <si>
    <t>≥5500元/月/人</t>
  </si>
  <si>
    <t>5643.52元/人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</si>
</sst>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53">
    <font>
      <sz val="11"/>
      <color theme="1"/>
      <name val="宋体"/>
      <charset val="134"/>
      <scheme val="minor"/>
    </font>
    <font>
      <sz val="12"/>
      <name val="宋体"/>
      <charset val="134"/>
    </font>
    <font>
      <sz val="16"/>
      <name val="黑体"/>
      <charset val="134"/>
    </font>
    <font>
      <sz val="12"/>
      <name val="黑体"/>
      <charset val="134"/>
    </font>
    <font>
      <b/>
      <sz val="20"/>
      <color rgb="FF00000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name val="宋体"/>
      <charset val="134"/>
    </font>
    <font>
      <sz val="10"/>
      <color indexed="8"/>
      <name val="宋体"/>
      <charset val="134"/>
    </font>
    <font>
      <sz val="10"/>
      <color rgb="FF000000"/>
      <name val="宋体"/>
      <charset val="134"/>
    </font>
    <font>
      <sz val="10"/>
      <name val="宋体"/>
      <charset val="134"/>
      <scheme val="minor"/>
    </font>
    <font>
      <sz val="15"/>
      <color theme="1"/>
      <name val="宋体"/>
      <charset val="134"/>
      <scheme val="minor"/>
    </font>
    <font>
      <sz val="8"/>
      <color indexed="8"/>
      <name val="宋体"/>
      <charset val="134"/>
    </font>
    <font>
      <b/>
      <sz val="10"/>
      <color theme="1"/>
      <name val="宋体"/>
      <charset val="134"/>
      <scheme val="minor"/>
    </font>
    <font>
      <sz val="8"/>
      <name val="宋体"/>
      <charset val="134"/>
    </font>
    <font>
      <sz val="8"/>
      <color theme="1"/>
      <name val="宋体"/>
      <charset val="134"/>
      <scheme val="minor"/>
    </font>
    <font>
      <sz val="8"/>
      <name val="黑体"/>
      <charset val="134"/>
    </font>
    <font>
      <b/>
      <sz val="16"/>
      <color rgb="FF000000"/>
      <name val="宋体"/>
      <charset val="134"/>
    </font>
    <font>
      <sz val="16"/>
      <color theme="1"/>
      <name val="宋体"/>
      <charset val="134"/>
      <scheme val="minor"/>
    </font>
    <font>
      <sz val="8"/>
      <color theme="1"/>
      <name val="宋体"/>
      <charset val="134"/>
    </font>
    <font>
      <sz val="8"/>
      <name val="宋体"/>
      <charset val="134"/>
      <scheme val="minor"/>
    </font>
    <font>
      <sz val="16"/>
      <color theme="1"/>
      <name val="CESI黑体-GB2312"/>
      <charset val="134"/>
    </font>
    <font>
      <b/>
      <sz val="20"/>
      <color theme="1"/>
      <name val="宋体"/>
      <charset val="134"/>
      <scheme val="minor"/>
    </font>
    <font>
      <sz val="8"/>
      <color theme="1"/>
      <name val="Arial"/>
      <charset val="134"/>
    </font>
    <font>
      <sz val="8"/>
      <color theme="1"/>
      <name val="东文宋体"/>
      <charset val="134"/>
    </font>
    <font>
      <sz val="10"/>
      <color rgb="FF000000"/>
      <name val="Times New Roman"/>
      <charset val="134"/>
    </font>
    <font>
      <sz val="22"/>
      <name val="宋体"/>
      <charset val="134"/>
    </font>
    <font>
      <sz val="9"/>
      <name val="宋体"/>
      <charset val="134"/>
    </font>
    <font>
      <sz val="9"/>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2" fillId="0" borderId="0">
      <alignment vertical="center"/>
    </xf>
    <xf numFmtId="0" fontId="33" fillId="0" borderId="0">
      <alignment vertical="center"/>
    </xf>
    <xf numFmtId="0" fontId="0" fillId="4" borderId="20">
      <alignment vertical="center"/>
    </xf>
    <xf numFmtId="0" fontId="34" fillId="0" borderId="0">
      <alignment vertical="center"/>
    </xf>
    <xf numFmtId="0" fontId="35" fillId="0" borderId="0">
      <alignment vertical="center"/>
    </xf>
    <xf numFmtId="0" fontId="36" fillId="0" borderId="0">
      <alignment vertical="center"/>
    </xf>
    <xf numFmtId="0" fontId="37" fillId="0" borderId="21">
      <alignment vertical="center"/>
    </xf>
    <xf numFmtId="0" fontId="38" fillId="0" borderId="21">
      <alignment vertical="center"/>
    </xf>
    <xf numFmtId="0" fontId="39" fillId="0" borderId="22">
      <alignment vertical="center"/>
    </xf>
    <xf numFmtId="0" fontId="39" fillId="0" borderId="0">
      <alignment vertical="center"/>
    </xf>
    <xf numFmtId="0" fontId="40" fillId="5" borderId="23">
      <alignment vertical="center"/>
    </xf>
    <xf numFmtId="0" fontId="41" fillId="6" borderId="24">
      <alignment vertical="center"/>
    </xf>
    <xf numFmtId="0" fontId="42" fillId="6" borderId="23">
      <alignment vertical="center"/>
    </xf>
    <xf numFmtId="0" fontId="43" fillId="7" borderId="25">
      <alignment vertical="center"/>
    </xf>
    <xf numFmtId="0" fontId="44" fillId="0" borderId="26">
      <alignment vertical="center"/>
    </xf>
    <xf numFmtId="0" fontId="45" fillId="0" borderId="27">
      <alignment vertical="center"/>
    </xf>
    <xf numFmtId="0" fontId="46" fillId="8" borderId="0">
      <alignment vertical="center"/>
    </xf>
    <xf numFmtId="0" fontId="47" fillId="9" borderId="0">
      <alignment vertical="center"/>
    </xf>
    <xf numFmtId="0" fontId="48" fillId="10" borderId="0">
      <alignment vertical="center"/>
    </xf>
    <xf numFmtId="0" fontId="49" fillId="11" borderId="0">
      <alignment vertical="center"/>
    </xf>
    <xf numFmtId="0" fontId="50" fillId="12" borderId="0">
      <alignment vertical="center"/>
    </xf>
    <xf numFmtId="0" fontId="50" fillId="13" borderId="0">
      <alignment vertical="center"/>
    </xf>
    <xf numFmtId="0" fontId="49" fillId="14" borderId="0">
      <alignment vertical="center"/>
    </xf>
    <xf numFmtId="0" fontId="49" fillId="15" borderId="0">
      <alignment vertical="center"/>
    </xf>
    <xf numFmtId="0" fontId="50" fillId="16" borderId="0">
      <alignment vertical="center"/>
    </xf>
    <xf numFmtId="0" fontId="50" fillId="17" borderId="0">
      <alignment vertical="center"/>
    </xf>
    <xf numFmtId="0" fontId="49" fillId="18" borderId="0">
      <alignment vertical="center"/>
    </xf>
    <xf numFmtId="0" fontId="49" fillId="19" borderId="0">
      <alignment vertical="center"/>
    </xf>
    <xf numFmtId="0" fontId="50" fillId="20" borderId="0">
      <alignment vertical="center"/>
    </xf>
    <xf numFmtId="0" fontId="50" fillId="21" borderId="0">
      <alignment vertical="center"/>
    </xf>
    <xf numFmtId="0" fontId="49" fillId="22" borderId="0">
      <alignment vertical="center"/>
    </xf>
    <xf numFmtId="0" fontId="49" fillId="23" borderId="0">
      <alignment vertical="center"/>
    </xf>
    <xf numFmtId="0" fontId="50" fillId="24" borderId="0">
      <alignment vertical="center"/>
    </xf>
    <xf numFmtId="0" fontId="50" fillId="25" borderId="0">
      <alignment vertical="center"/>
    </xf>
    <xf numFmtId="0" fontId="49" fillId="26" borderId="0">
      <alignment vertical="center"/>
    </xf>
    <xf numFmtId="0" fontId="49" fillId="27" borderId="0">
      <alignment vertical="center"/>
    </xf>
    <xf numFmtId="0" fontId="50" fillId="28" borderId="0">
      <alignment vertical="center"/>
    </xf>
    <xf numFmtId="0" fontId="50" fillId="29" borderId="0">
      <alignment vertical="center"/>
    </xf>
    <xf numFmtId="0" fontId="49" fillId="30" borderId="0">
      <alignment vertical="center"/>
    </xf>
    <xf numFmtId="0" fontId="49" fillId="31" borderId="0">
      <alignment vertical="center"/>
    </xf>
    <xf numFmtId="0" fontId="50" fillId="32" borderId="0">
      <alignment vertical="center"/>
    </xf>
    <xf numFmtId="0" fontId="50" fillId="33" borderId="0">
      <alignment vertical="center"/>
    </xf>
    <xf numFmtId="0" fontId="49" fillId="34" borderId="0">
      <alignment vertical="center"/>
    </xf>
    <xf numFmtId="0" fontId="51" fillId="0" borderId="0">
      <alignment vertical="center"/>
    </xf>
    <xf numFmtId="0" fontId="1" fillId="0" borderId="0"/>
  </cellStyleXfs>
  <cellXfs count="283">
    <xf numFmtId="0" fontId="0" fillId="0" borderId="0" xfId="0" applyAlignment="1">
      <alignment vertical="center"/>
    </xf>
    <xf numFmtId="0" fontId="1" fillId="0" borderId="0" xfId="50" applyAlignment="1">
      <alignment vertical="center" wrapText="1"/>
    </xf>
    <xf numFmtId="0" fontId="0" fillId="0" borderId="0" xfId="0">
      <alignment vertical="center"/>
    </xf>
    <xf numFmtId="0" fontId="2" fillId="0" borderId="0" xfId="50" applyFont="1" applyAlignment="1">
      <alignment vertical="center"/>
    </xf>
    <xf numFmtId="0" fontId="3" fillId="0" borderId="0" xfId="5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Border="1" applyAlignment="1">
      <alignment horizontal="center" vertical="top" wrapText="1"/>
    </xf>
    <xf numFmtId="0" fontId="0" fillId="0" borderId="1" xfId="0"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horizontal="center" vertical="center"/>
    </xf>
    <xf numFmtId="0" fontId="9" fillId="2" borderId="2" xfId="5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vertical="center"/>
    </xf>
    <xf numFmtId="0" fontId="0" fillId="0" borderId="2" xfId="0" applyBorder="1">
      <alignment vertical="center"/>
    </xf>
    <xf numFmtId="0" fontId="7" fillId="0" borderId="2" xfId="0" applyFont="1" applyBorder="1" applyAlignment="1">
      <alignment vertical="center"/>
    </xf>
    <xf numFmtId="9" fontId="7" fillId="0" borderId="2" xfId="0" applyNumberFormat="1" applyFont="1" applyBorder="1" applyAlignment="1">
      <alignment horizontal="center" vertical="center"/>
    </xf>
    <xf numFmtId="0" fontId="10" fillId="0" borderId="2"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9" fillId="0" borderId="12" xfId="50" applyFont="1" applyBorder="1" applyAlignment="1">
      <alignment horizontal="center" vertical="center" wrapText="1"/>
    </xf>
    <xf numFmtId="0" fontId="9" fillId="0" borderId="2" xfId="50" applyFont="1" applyBorder="1" applyAlignment="1">
      <alignment horizontal="center" vertical="center" wrapText="1"/>
    </xf>
    <xf numFmtId="0" fontId="7" fillId="0" borderId="2" xfId="0" applyFont="1" applyBorder="1" applyAlignment="1">
      <alignment horizontal="left" vertical="center"/>
    </xf>
    <xf numFmtId="9" fontId="11" fillId="3" borderId="14" xfId="0" applyNumberFormat="1" applyFont="1" applyFill="1" applyBorder="1" applyAlignment="1" applyProtection="1">
      <alignment horizontal="center" vertical="center" wrapText="1"/>
    </xf>
    <xf numFmtId="0" fontId="9" fillId="0" borderId="15" xfId="50" applyFont="1" applyBorder="1" applyAlignment="1">
      <alignment horizontal="center" vertical="center" wrapText="1"/>
    </xf>
    <xf numFmtId="0" fontId="7" fillId="0" borderId="2" xfId="0" applyFont="1" applyBorder="1" applyAlignment="1">
      <alignment horizontal="left" vertical="center" wrapText="1"/>
    </xf>
    <xf numFmtId="0" fontId="7" fillId="0" borderId="15" xfId="0" applyFont="1" applyBorder="1" applyAlignment="1">
      <alignment horizontal="center" vertical="center"/>
    </xf>
    <xf numFmtId="0" fontId="11" fillId="3" borderId="14" xfId="0" applyFont="1" applyFill="1" applyBorder="1" applyAlignment="1" applyProtection="1">
      <alignment horizontal="center" vertical="center" wrapText="1"/>
    </xf>
    <xf numFmtId="0" fontId="12" fillId="0" borderId="2" xfId="0" applyFont="1" applyBorder="1" applyAlignment="1">
      <alignment horizontal="left" vertical="center"/>
    </xf>
    <xf numFmtId="0" fontId="9" fillId="2" borderId="2" xfId="50" applyNumberFormat="1" applyFont="1" applyFill="1" applyBorder="1" applyAlignment="1">
      <alignment vertical="center" wrapText="1"/>
    </xf>
    <xf numFmtId="0" fontId="12" fillId="0" borderId="2" xfId="0" applyNumberFormat="1" applyFont="1" applyFill="1" applyBorder="1" applyAlignment="1" applyProtection="1">
      <alignment horizontal="center" vertical="center" wrapText="1"/>
    </xf>
    <xf numFmtId="0" fontId="7" fillId="0" borderId="2" xfId="0" applyFont="1" applyBorder="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left" vertical="center"/>
    </xf>
    <xf numFmtId="0" fontId="11" fillId="0" borderId="14" xfId="0" applyNumberFormat="1" applyFont="1" applyFill="1" applyBorder="1" applyAlignment="1" applyProtection="1">
      <alignment horizontal="left" vertical="center" wrapText="1"/>
    </xf>
    <xf numFmtId="0" fontId="12" fillId="0" borderId="2" xfId="0" applyFont="1" applyBorder="1" applyAlignment="1">
      <alignment horizontal="center" vertical="center"/>
    </xf>
    <xf numFmtId="176" fontId="11" fillId="3" borderId="14" xfId="0" applyNumberFormat="1" applyFont="1" applyFill="1" applyBorder="1" applyAlignment="1" applyProtection="1">
      <alignment horizontal="center" vertical="center" wrapText="1"/>
    </xf>
    <xf numFmtId="0" fontId="9" fillId="0" borderId="13" xfId="50" applyFont="1" applyBorder="1" applyAlignment="1">
      <alignment horizontal="center" vertical="center" wrapText="1"/>
    </xf>
    <xf numFmtId="9" fontId="12" fillId="0" borderId="2" xfId="0" applyNumberFormat="1" applyFont="1" applyBorder="1" applyAlignment="1">
      <alignment horizontal="center" vertical="center" wrapText="1"/>
    </xf>
    <xf numFmtId="176" fontId="11" fillId="3" borderId="16" xfId="0" applyNumberFormat="1" applyFont="1" applyFill="1" applyBorder="1" applyAlignment="1" applyProtection="1">
      <alignment horizontal="center" vertical="center" wrapText="1"/>
    </xf>
    <xf numFmtId="0" fontId="8" fillId="0" borderId="3" xfId="0" applyFont="1" applyBorder="1" applyAlignment="1">
      <alignment horizontal="center" vertical="center"/>
    </xf>
    <xf numFmtId="0" fontId="11" fillId="3" borderId="16" xfId="0" applyFont="1" applyFill="1" applyBorder="1" applyAlignment="1" applyProtection="1">
      <alignment horizontal="center" vertical="center" wrapText="1"/>
    </xf>
    <xf numFmtId="0" fontId="11" fillId="3" borderId="14" xfId="0" applyFont="1" applyFill="1" applyBorder="1" applyAlignment="1" applyProtection="1">
      <alignment vertical="center" wrapText="1"/>
    </xf>
    <xf numFmtId="0" fontId="0" fillId="0" borderId="2" xfId="0" applyBorder="1" applyAlignment="1">
      <alignment horizontal="center" vertical="center"/>
    </xf>
    <xf numFmtId="0" fontId="7" fillId="0" borderId="2" xfId="0" applyNumberFormat="1" applyFont="1" applyBorder="1" applyAlignment="1">
      <alignment horizontal="left" vertical="top" wrapText="1"/>
    </xf>
    <xf numFmtId="0" fontId="7" fillId="0" borderId="2" xfId="0" applyNumberFormat="1" applyFont="1" applyBorder="1" applyAlignment="1">
      <alignment horizontal="center" vertical="top" wrapText="1"/>
    </xf>
    <xf numFmtId="0" fontId="11" fillId="0" borderId="16" xfId="0" applyFont="1" applyFill="1" applyBorder="1" applyAlignment="1" applyProtection="1">
      <alignment vertical="center" wrapText="1"/>
    </xf>
    <xf numFmtId="0" fontId="11" fillId="0" borderId="14" xfId="0" applyFont="1" applyFill="1" applyBorder="1" applyAlignment="1" applyProtection="1">
      <alignment horizontal="center" vertical="center" wrapText="1"/>
    </xf>
    <xf numFmtId="0" fontId="7" fillId="2" borderId="2" xfId="0" applyFont="1" applyFill="1" applyBorder="1" applyAlignment="1">
      <alignment horizontal="center" vertical="center"/>
    </xf>
    <xf numFmtId="9" fontId="12" fillId="2" borderId="2" xfId="49" applyNumberFormat="1" applyFont="1" applyFill="1" applyBorder="1" applyAlignment="1">
      <alignment horizontal="center" vertical="center" wrapText="1"/>
    </xf>
    <xf numFmtId="0" fontId="12" fillId="2" borderId="2" xfId="49" applyNumberFormat="1" applyFont="1" applyFill="1" applyBorder="1" applyAlignment="1" applyProtection="1">
      <alignment horizontal="center" vertical="center" wrapText="1"/>
    </xf>
    <xf numFmtId="9" fontId="11" fillId="0" borderId="14" xfId="0" applyNumberFormat="1" applyFont="1" applyFill="1" applyBorder="1" applyAlignment="1" applyProtection="1">
      <alignment horizontal="center" vertical="center" wrapText="1"/>
    </xf>
    <xf numFmtId="9" fontId="9" fillId="2" borderId="2" xfId="50" applyNumberFormat="1" applyFont="1" applyFill="1" applyBorder="1" applyAlignment="1">
      <alignment horizontal="center" vertical="center" wrapText="1"/>
    </xf>
    <xf numFmtId="0" fontId="3" fillId="0" borderId="0" xfId="50" applyFont="1" applyAlignment="1">
      <alignment vertical="center"/>
    </xf>
    <xf numFmtId="0" fontId="13" fillId="0" borderId="0" xfId="0" applyFont="1" applyBorder="1" applyAlignment="1">
      <alignment horizontal="center" vertical="top" wrapText="1"/>
    </xf>
    <xf numFmtId="10" fontId="8" fillId="0" borderId="2" xfId="0" applyNumberFormat="1" applyFont="1" applyBorder="1" applyAlignment="1">
      <alignment vertical="center"/>
    </xf>
    <xf numFmtId="0" fontId="7" fillId="0" borderId="3" xfId="0" applyNumberFormat="1" applyFont="1" applyBorder="1" applyAlignment="1">
      <alignment vertical="top" wrapText="1"/>
    </xf>
    <xf numFmtId="0" fontId="7" fillId="0" borderId="4" xfId="0" applyNumberFormat="1" applyFont="1" applyBorder="1" applyAlignment="1">
      <alignment vertical="top" wrapText="1"/>
    </xf>
    <xf numFmtId="0" fontId="9" fillId="0" borderId="2" xfId="50" applyNumberFormat="1" applyFont="1" applyFill="1" applyBorder="1" applyAlignment="1" applyProtection="1">
      <alignment horizontal="left" vertical="center" wrapText="1"/>
    </xf>
    <xf numFmtId="0" fontId="9" fillId="2" borderId="12" xfId="50" applyNumberFormat="1" applyFont="1" applyFill="1" applyBorder="1" applyAlignment="1">
      <alignment horizontal="center" vertical="center" wrapText="1"/>
    </xf>
    <xf numFmtId="0" fontId="9" fillId="0" borderId="2" xfId="50" applyFont="1" applyFill="1" applyBorder="1" applyAlignment="1">
      <alignment vertical="center" wrapText="1"/>
    </xf>
    <xf numFmtId="9" fontId="9" fillId="2" borderId="2" xfId="50" applyNumberFormat="1" applyFont="1" applyFill="1" applyBorder="1" applyAlignment="1">
      <alignment horizontal="left" vertical="center" wrapText="1"/>
    </xf>
    <xf numFmtId="0" fontId="9" fillId="0" borderId="2" xfId="50" applyFont="1" applyFill="1" applyBorder="1" applyAlignment="1">
      <alignment horizontal="left" vertical="center" wrapText="1"/>
    </xf>
    <xf numFmtId="0" fontId="9" fillId="0" borderId="2" xfId="50" applyFont="1" applyFill="1" applyBorder="1" applyAlignment="1">
      <alignment horizontal="center" vertical="center" wrapText="1"/>
    </xf>
    <xf numFmtId="0" fontId="9" fillId="2" borderId="2" xfId="50" applyNumberFormat="1" applyFont="1" applyFill="1" applyBorder="1" applyAlignment="1">
      <alignment horizontal="left" vertical="center" wrapText="1"/>
    </xf>
    <xf numFmtId="0" fontId="7" fillId="0" borderId="11" xfId="0" applyNumberFormat="1" applyFont="1" applyBorder="1" applyAlignment="1">
      <alignment vertical="top" wrapText="1"/>
    </xf>
    <xf numFmtId="0" fontId="8" fillId="2" borderId="2"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2" xfId="0" applyFont="1" applyFill="1" applyBorder="1" applyAlignment="1">
      <alignment vertical="center"/>
    </xf>
    <xf numFmtId="0" fontId="0" fillId="2" borderId="2" xfId="0" applyFill="1" applyBorder="1">
      <alignment vertical="center"/>
    </xf>
    <xf numFmtId="0" fontId="10" fillId="2" borderId="2" xfId="0" applyFont="1" applyFill="1" applyBorder="1" applyAlignment="1">
      <alignment horizontal="center" vertical="center"/>
    </xf>
    <xf numFmtId="0" fontId="7" fillId="2" borderId="2" xfId="0" applyFont="1" applyFill="1" applyBorder="1" applyAlignment="1">
      <alignment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4" fillId="2" borderId="2" xfId="0"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textRotation="255"/>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9" fillId="2" borderId="2" xfId="50" applyFont="1" applyFill="1" applyBorder="1" applyAlignment="1">
      <alignment horizontal="center" vertical="center" wrapText="1"/>
    </xf>
    <xf numFmtId="0" fontId="9" fillId="2" borderId="12" xfId="5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2" xfId="0" applyFont="1" applyFill="1" applyBorder="1">
      <alignment vertical="center"/>
    </xf>
    <xf numFmtId="10" fontId="7" fillId="0" borderId="2" xfId="0" applyNumberFormat="1" applyFont="1" applyBorder="1" applyAlignment="1">
      <alignment horizontal="center" vertical="center"/>
    </xf>
    <xf numFmtId="0" fontId="7" fillId="0" borderId="15" xfId="0" applyFont="1" applyBorder="1" applyAlignment="1">
      <alignment horizontal="center" vertical="center" wrapText="1"/>
    </xf>
    <xf numFmtId="9" fontId="7" fillId="0" borderId="1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2" xfId="0" applyBorder="1" applyAlignment="1">
      <alignment horizontal="center" vertical="center" wrapText="1"/>
    </xf>
    <xf numFmtId="9" fontId="7"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NumberFormat="1" applyFont="1" applyBorder="1" applyAlignment="1">
      <alignment horizontal="left" vertical="center" wrapText="1"/>
    </xf>
    <xf numFmtId="0" fontId="15" fillId="0" borderId="11"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textRotation="255" wrapText="1"/>
    </xf>
    <xf numFmtId="9" fontId="7" fillId="0" borderId="12" xfId="0" applyNumberFormat="1" applyFont="1" applyBorder="1" applyAlignment="1">
      <alignment horizontal="center" vertical="center" wrapText="1"/>
    </xf>
    <xf numFmtId="0" fontId="16" fillId="0" borderId="0" xfId="50" applyFont="1" applyAlignment="1">
      <alignment vertical="center" wrapText="1"/>
    </xf>
    <xf numFmtId="0" fontId="17" fillId="0" borderId="0" xfId="0" applyFont="1">
      <alignment vertical="center"/>
    </xf>
    <xf numFmtId="0" fontId="18" fillId="0" borderId="0" xfId="5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0" fontId="17"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NumberFormat="1" applyFont="1" applyBorder="1" applyAlignment="1">
      <alignment horizontal="left" vertical="top" wrapText="1"/>
    </xf>
    <xf numFmtId="0" fontId="17" fillId="0" borderId="2" xfId="0" applyFont="1" applyBorder="1" applyAlignment="1">
      <alignment horizontal="center" vertical="center" textRotation="255"/>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6" fillId="0" borderId="2" xfId="50"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0" borderId="15" xfId="0" applyFont="1" applyBorder="1" applyAlignment="1">
      <alignment horizontal="center" vertical="center"/>
    </xf>
    <xf numFmtId="0" fontId="17" fillId="2" borderId="13" xfId="0" applyFont="1" applyFill="1" applyBorder="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3"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22" fillId="0" borderId="12" xfId="0" applyFont="1" applyBorder="1" applyAlignment="1">
      <alignment horizontal="left" vertical="center" wrapText="1"/>
    </xf>
    <xf numFmtId="9" fontId="22" fillId="0" borderId="12" xfId="0" applyNumberFormat="1" applyFont="1" applyBorder="1" applyAlignment="1">
      <alignment horizontal="center" vertical="center" wrapText="1"/>
    </xf>
    <xf numFmtId="0" fontId="22" fillId="0" borderId="15" xfId="0" applyFont="1" applyBorder="1" applyAlignment="1">
      <alignment horizontal="left" vertical="center" wrapText="1"/>
    </xf>
    <xf numFmtId="9" fontId="22" fillId="0" borderId="15" xfId="0" applyNumberFormat="1" applyFont="1" applyBorder="1" applyAlignment="1">
      <alignment horizontal="center" vertical="center" wrapText="1"/>
    </xf>
    <xf numFmtId="0" fontId="22" fillId="0" borderId="13" xfId="0" applyFont="1" applyBorder="1" applyAlignment="1">
      <alignment horizontal="left" vertical="center" wrapText="1"/>
    </xf>
    <xf numFmtId="9" fontId="22" fillId="0" borderId="13" xfId="0" applyNumberFormat="1" applyFont="1" applyBorder="1" applyAlignment="1">
      <alignment horizontal="center" vertical="center" wrapText="1"/>
    </xf>
    <xf numFmtId="9" fontId="17" fillId="2" borderId="12" xfId="0" applyNumberFormat="1"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11" xfId="0" applyFont="1" applyBorder="1" applyAlignment="1">
      <alignment horizontal="center" vertical="center"/>
    </xf>
    <xf numFmtId="0" fontId="17" fillId="0" borderId="2" xfId="0" applyFont="1" applyBorder="1">
      <alignment vertical="center"/>
    </xf>
    <xf numFmtId="0" fontId="7" fillId="0" borderId="2" xfId="0" applyFont="1" applyBorder="1" applyAlignment="1">
      <alignment horizontal="left" vertical="top" wrapText="1"/>
    </xf>
    <xf numFmtId="0" fontId="16" fillId="2" borderId="5" xfId="50" applyNumberFormat="1" applyFont="1" applyFill="1" applyBorder="1" applyAlignment="1">
      <alignment vertical="center" wrapText="1"/>
    </xf>
    <xf numFmtId="0" fontId="16" fillId="2" borderId="12" xfId="50" applyNumberFormat="1" applyFont="1" applyFill="1" applyBorder="1" applyAlignment="1">
      <alignment horizontal="center" vertical="center" wrapText="1"/>
    </xf>
    <xf numFmtId="0" fontId="16" fillId="2" borderId="2" xfId="50" applyNumberFormat="1" applyFont="1" applyFill="1" applyBorder="1" applyAlignment="1">
      <alignment vertical="center" wrapText="1"/>
    </xf>
    <xf numFmtId="0" fontId="16" fillId="2" borderId="12" xfId="50" applyNumberFormat="1" applyFont="1" applyFill="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2" fillId="0" borderId="2" xfId="0" applyFont="1" applyBorder="1" applyAlignment="1">
      <alignment horizontal="left" vertical="center" wrapText="1"/>
    </xf>
    <xf numFmtId="0" fontId="7" fillId="0" borderId="11" xfId="0" applyFont="1" applyBorder="1" applyAlignment="1">
      <alignment horizontal="left" vertical="top" wrapText="1"/>
    </xf>
    <xf numFmtId="0" fontId="7" fillId="0" borderId="2" xfId="0" applyFont="1" applyBorder="1" applyAlignment="1">
      <alignment horizontal="left" vertical="top"/>
    </xf>
    <xf numFmtId="0" fontId="11" fillId="3" borderId="16" xfId="0" applyFont="1" applyFill="1" applyBorder="1" applyAlignment="1" applyProtection="1">
      <alignment vertical="center" wrapText="1"/>
    </xf>
    <xf numFmtId="176" fontId="11" fillId="3" borderId="14" xfId="0" applyNumberFormat="1" applyFont="1" applyFill="1" applyBorder="1" applyAlignment="1" applyProtection="1">
      <alignment vertical="center" wrapText="1"/>
    </xf>
    <xf numFmtId="176" fontId="11" fillId="3" borderId="14" xfId="0" applyNumberFormat="1" applyFont="1" applyFill="1" applyBorder="1" applyAlignment="1" applyProtection="1">
      <alignment horizontal="left" vertical="center" wrapText="1"/>
    </xf>
    <xf numFmtId="0" fontId="11" fillId="3" borderId="17" xfId="0" applyFont="1" applyFill="1" applyBorder="1" applyAlignment="1" applyProtection="1">
      <alignment vertical="center" wrapText="1"/>
    </xf>
    <xf numFmtId="0" fontId="11" fillId="3" borderId="18" xfId="0" applyFont="1" applyFill="1" applyBorder="1" applyAlignment="1" applyProtection="1">
      <alignment vertical="center" wrapText="1"/>
    </xf>
    <xf numFmtId="0" fontId="23" fillId="0" borderId="0" xfId="0" applyFont="1">
      <alignment vertical="center"/>
    </xf>
    <xf numFmtId="0" fontId="24" fillId="0" borderId="0" xfId="0" applyFont="1" applyAlignment="1">
      <alignment horizontal="center" vertical="center" wrapText="1"/>
    </xf>
    <xf numFmtId="0" fontId="0" fillId="0" borderId="0" xfId="0" applyAlignment="1">
      <alignment horizontal="center" vertical="center" wrapText="1"/>
    </xf>
    <xf numFmtId="10" fontId="7"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0" fontId="25" fillId="0" borderId="12" xfId="0" applyFont="1" applyBorder="1" applyAlignment="1">
      <alignment horizontal="center" vertical="center" wrapText="1"/>
    </xf>
    <xf numFmtId="0" fontId="26" fillId="2" borderId="12" xfId="0" applyFont="1" applyFill="1" applyBorder="1" applyAlignment="1">
      <alignment horizontal="center" vertical="center"/>
    </xf>
    <xf numFmtId="9" fontId="25" fillId="2" borderId="2" xfId="0" applyNumberFormat="1" applyFont="1" applyFill="1" applyBorder="1" applyAlignment="1">
      <alignment horizontal="center" vertical="center"/>
    </xf>
    <xf numFmtId="9" fontId="17" fillId="2" borderId="2" xfId="0" applyNumberFormat="1" applyFont="1" applyFill="1" applyBorder="1" applyAlignment="1">
      <alignment horizontal="center" vertical="center"/>
    </xf>
    <xf numFmtId="10" fontId="7" fillId="2" borderId="2" xfId="0" applyNumberFormat="1" applyFont="1" applyFill="1" applyBorder="1" applyAlignment="1">
      <alignment horizontal="center" vertical="center"/>
    </xf>
    <xf numFmtId="9" fontId="22" fillId="0" borderId="2" xfId="0" applyNumberFormat="1" applyFont="1" applyBorder="1" applyAlignment="1">
      <alignment horizontal="center" vertical="center" wrapText="1"/>
    </xf>
    <xf numFmtId="0" fontId="7" fillId="2" borderId="2" xfId="0" applyNumberFormat="1" applyFont="1" applyFill="1" applyBorder="1" applyAlignment="1" applyProtection="1">
      <alignment horizontal="center" vertical="center" wrapText="1"/>
    </xf>
    <xf numFmtId="9" fontId="17" fillId="0" borderId="2" xfId="0" applyNumberFormat="1" applyFont="1" applyBorder="1" applyAlignment="1">
      <alignment horizontal="center" vertical="center"/>
    </xf>
    <xf numFmtId="177" fontId="17" fillId="0" borderId="2" xfId="0" applyNumberFormat="1" applyFont="1" applyBorder="1" applyAlignment="1">
      <alignment horizontal="center" vertical="center"/>
    </xf>
    <xf numFmtId="9" fontId="17" fillId="0" borderId="12" xfId="0" applyNumberFormat="1" applyFont="1" applyBorder="1" applyAlignment="1">
      <alignment horizontal="center" vertical="center"/>
    </xf>
    <xf numFmtId="0" fontId="2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 xfId="49"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27" fillId="0" borderId="0" xfId="0" applyFont="1" applyFill="1" applyBorder="1" applyAlignment="1">
      <alignment horizontal="left" vertical="top"/>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top"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wrapText="1"/>
    </xf>
    <xf numFmtId="0" fontId="29" fillId="0" borderId="4" xfId="0" applyFont="1" applyFill="1" applyBorder="1" applyAlignment="1">
      <alignment horizontal="center" wrapText="1"/>
    </xf>
    <xf numFmtId="0" fontId="9" fillId="0" borderId="2" xfId="0" applyFont="1" applyFill="1" applyBorder="1" applyAlignment="1">
      <alignment horizontal="center" wrapText="1"/>
    </xf>
    <xf numFmtId="0" fontId="29" fillId="0" borderId="3"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0" fontId="29" fillId="0" borderId="4" xfId="0" applyFont="1" applyFill="1" applyBorder="1" applyAlignment="1">
      <alignment horizontal="center" vertical="center" wrapText="1"/>
    </xf>
    <xf numFmtId="0" fontId="9" fillId="0" borderId="2" xfId="0" applyFont="1" applyFill="1" applyBorder="1" applyAlignment="1">
      <alignment horizontal="left" vertical="top" wrapText="1"/>
    </xf>
    <xf numFmtId="0" fontId="29" fillId="0" borderId="5"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9" fillId="0" borderId="3" xfId="0" applyFont="1" applyFill="1" applyBorder="1" applyAlignment="1">
      <alignment horizontal="left" vertical="top" wrapText="1"/>
    </xf>
    <xf numFmtId="0" fontId="29" fillId="0" borderId="4" xfId="0" applyFont="1" applyFill="1" applyBorder="1" applyAlignment="1">
      <alignment horizontal="left" vertical="top" wrapText="1"/>
    </xf>
    <xf numFmtId="0" fontId="31" fillId="0" borderId="0" xfId="0" applyFont="1" applyFill="1" applyBorder="1" applyAlignment="1">
      <alignment horizontal="left" vertical="top" wrapText="1" indent="3"/>
    </xf>
    <xf numFmtId="0" fontId="29" fillId="0" borderId="11" xfId="0" applyFont="1" applyFill="1" applyBorder="1" applyAlignment="1">
      <alignment horizontal="center" wrapText="1"/>
    </xf>
    <xf numFmtId="0" fontId="9" fillId="0" borderId="2" xfId="0" applyFont="1" applyFill="1" applyBorder="1" applyAlignment="1">
      <alignment horizontal="center" vertical="center"/>
    </xf>
    <xf numFmtId="0" fontId="29" fillId="0" borderId="3" xfId="0" applyNumberFormat="1" applyFont="1" applyFill="1" applyBorder="1" applyAlignment="1">
      <alignment horizontal="center" vertical="center" wrapText="1"/>
    </xf>
    <xf numFmtId="0" fontId="29" fillId="0" borderId="2" xfId="0" applyNumberFormat="1" applyFont="1" applyFill="1" applyBorder="1" applyAlignment="1">
      <alignment horizontal="center" vertical="center"/>
    </xf>
    <xf numFmtId="0" fontId="29" fillId="0" borderId="2" xfId="0" applyFont="1" applyFill="1" applyBorder="1" applyAlignment="1">
      <alignment horizontal="center" vertical="center"/>
    </xf>
    <xf numFmtId="0" fontId="29" fillId="0" borderId="6"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1" fontId="30" fillId="0" borderId="2" xfId="0" applyNumberFormat="1" applyFont="1" applyFill="1" applyBorder="1" applyAlignment="1">
      <alignment horizontal="center" vertical="center" shrinkToFit="1"/>
    </xf>
    <xf numFmtId="0" fontId="11" fillId="0" borderId="3" xfId="0" applyFont="1" applyFill="1" applyBorder="1" applyAlignment="1">
      <alignment horizontal="center" wrapText="1"/>
    </xf>
    <xf numFmtId="0" fontId="11" fillId="0" borderId="11" xfId="0" applyFont="1" applyFill="1" applyBorder="1" applyAlignment="1">
      <alignment horizontal="center" wrapText="1"/>
    </xf>
    <xf numFmtId="0" fontId="29" fillId="0" borderId="11" xfId="0" applyFont="1" applyFill="1" applyBorder="1" applyAlignment="1">
      <alignment horizontal="left" vertical="top" wrapText="1"/>
    </xf>
    <xf numFmtId="0" fontId="2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29" fillId="0" borderId="0" xfId="0" applyFont="1" applyFill="1" applyBorder="1" applyAlignment="1">
      <alignment horizontal="center" vertical="top" wrapText="1"/>
    </xf>
    <xf numFmtId="0" fontId="30" fillId="0" borderId="0" xfId="0" applyFont="1" applyFill="1" applyBorder="1" applyAlignment="1">
      <alignment horizontal="center" wrapText="1"/>
    </xf>
    <xf numFmtId="0" fontId="11"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29" fillId="0" borderId="0" xfId="0" applyFont="1" applyFill="1" applyBorder="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sharedStrings" Target="sharedString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8"/>
  <sheetViews>
    <sheetView workbookViewId="0">
      <selection activeCell="M9" sqref="M9:N9"/>
    </sheetView>
  </sheetViews>
  <sheetFormatPr defaultColWidth="9" defaultRowHeight="12.75"/>
  <cols>
    <col min="1" max="1" width="9.21666666666667" style="227" customWidth="1"/>
    <col min="2" max="2" width="8.775" style="227" customWidth="1"/>
    <col min="3" max="3" width="3.33333333333333" style="227" customWidth="1"/>
    <col min="4" max="4" width="5.66666666666667" style="227" customWidth="1"/>
    <col min="5" max="5" width="14.775" style="227" customWidth="1"/>
    <col min="6" max="6" width="8" style="227" customWidth="1"/>
    <col min="7" max="7" width="8.88333333333333" style="227" customWidth="1"/>
    <col min="8" max="8" width="7.775" style="227" customWidth="1"/>
    <col min="9" max="9" width="2.21666666666667" style="227" customWidth="1"/>
    <col min="10" max="10" width="12.6666666666667" style="227" customWidth="1"/>
    <col min="11" max="11" width="17" style="227" customWidth="1"/>
    <col min="12" max="12" width="8" style="227" customWidth="1"/>
    <col min="13" max="13" width="11" style="227" customWidth="1"/>
    <col min="14" max="14" width="10.5583333333333" style="227" customWidth="1"/>
    <col min="15" max="15" width="22.8833333333333" style="227" customWidth="1"/>
    <col min="16" max="16" width="21.4416666666667" style="227" customWidth="1"/>
    <col min="17" max="17" width="11.5583333333333" style="227" customWidth="1"/>
    <col min="18" max="16384" width="9" style="227"/>
  </cols>
  <sheetData>
    <row r="1" ht="52.05" customHeight="1" spans="1:18">
      <c r="A1" s="228" t="s">
        <v>0</v>
      </c>
      <c r="B1" s="228"/>
      <c r="C1" s="228"/>
      <c r="D1" s="228"/>
      <c r="E1" s="228"/>
      <c r="F1" s="228"/>
      <c r="G1" s="228"/>
      <c r="H1" s="228"/>
      <c r="I1" s="228"/>
      <c r="J1" s="228"/>
      <c r="K1" s="228"/>
      <c r="L1" s="228"/>
      <c r="M1" s="228"/>
      <c r="N1" s="228"/>
      <c r="O1" s="228"/>
      <c r="P1" s="228"/>
      <c r="Q1" s="273"/>
      <c r="R1" s="274"/>
    </row>
    <row r="2" ht="14.25" customHeight="1" spans="1:18">
      <c r="A2" s="229" t="s">
        <v>1</v>
      </c>
      <c r="B2" s="229"/>
      <c r="C2" s="229"/>
      <c r="D2" s="229"/>
      <c r="E2" s="229"/>
      <c r="F2" s="229"/>
      <c r="G2" s="229"/>
      <c r="H2" s="229"/>
      <c r="I2" s="229"/>
      <c r="J2" s="229"/>
      <c r="K2" s="229"/>
      <c r="L2" s="229"/>
      <c r="M2" s="229"/>
      <c r="N2" s="229"/>
      <c r="O2" s="229"/>
      <c r="P2" s="229"/>
      <c r="Q2" s="275"/>
      <c r="R2" s="274"/>
    </row>
    <row r="3" ht="14.25" customHeight="1" spans="1:18">
      <c r="A3" s="230" t="s">
        <v>2</v>
      </c>
      <c r="B3" s="230"/>
      <c r="C3" s="231" t="s">
        <v>3</v>
      </c>
      <c r="D3" s="232"/>
      <c r="E3" s="232"/>
      <c r="F3" s="232"/>
      <c r="G3" s="232"/>
      <c r="H3" s="232"/>
      <c r="I3" s="232"/>
      <c r="J3" s="232"/>
      <c r="K3" s="232"/>
      <c r="L3" s="232"/>
      <c r="M3" s="232"/>
      <c r="N3" s="232"/>
      <c r="O3" s="232"/>
      <c r="P3" s="258"/>
      <c r="Q3" s="276"/>
      <c r="R3" s="274"/>
    </row>
    <row r="4" ht="14.25" customHeight="1" spans="1:18">
      <c r="A4" s="230"/>
      <c r="B4" s="230"/>
      <c r="C4" s="233"/>
      <c r="D4" s="233"/>
      <c r="E4" s="233"/>
      <c r="F4" s="230" t="s">
        <v>4</v>
      </c>
      <c r="G4" s="230"/>
      <c r="H4" s="230"/>
      <c r="I4" s="234" t="s">
        <v>5</v>
      </c>
      <c r="J4" s="235"/>
      <c r="K4" s="234" t="s">
        <v>6</v>
      </c>
      <c r="L4" s="235"/>
      <c r="M4" s="234" t="s">
        <v>7</v>
      </c>
      <c r="N4" s="235"/>
      <c r="O4" s="259" t="s">
        <v>8</v>
      </c>
      <c r="P4" s="259" t="s">
        <v>9</v>
      </c>
      <c r="Q4" s="277"/>
      <c r="R4" s="274"/>
    </row>
    <row r="5" ht="28.05" customHeight="1" spans="1:17">
      <c r="A5" s="234" t="s">
        <v>10</v>
      </c>
      <c r="B5" s="235"/>
      <c r="C5" s="230" t="s">
        <v>11</v>
      </c>
      <c r="D5" s="230"/>
      <c r="E5" s="230"/>
      <c r="F5" s="230">
        <v>111933501.79</v>
      </c>
      <c r="G5" s="230"/>
      <c r="H5" s="230"/>
      <c r="I5" s="234">
        <v>121914659.08</v>
      </c>
      <c r="J5" s="235"/>
      <c r="K5" s="234" t="s">
        <v>12</v>
      </c>
      <c r="L5" s="235"/>
      <c r="M5" s="260">
        <f t="shared" ref="M5:M9" si="0">K5/I5</f>
        <v>1</v>
      </c>
      <c r="N5" s="235"/>
      <c r="O5" s="261">
        <v>9.42</v>
      </c>
      <c r="P5" s="262" t="s">
        <v>13</v>
      </c>
      <c r="Q5" s="278"/>
    </row>
    <row r="6" ht="28.05" customHeight="1" spans="1:17">
      <c r="A6" s="234" t="s">
        <v>10</v>
      </c>
      <c r="B6" s="235"/>
      <c r="C6" s="230" t="s">
        <v>14</v>
      </c>
      <c r="D6" s="230"/>
      <c r="E6" s="230"/>
      <c r="F6" s="230">
        <v>26247592.96</v>
      </c>
      <c r="G6" s="230"/>
      <c r="H6" s="230"/>
      <c r="I6" s="234" t="s">
        <v>15</v>
      </c>
      <c r="J6" s="235"/>
      <c r="K6" s="234" t="s">
        <v>15</v>
      </c>
      <c r="L6" s="235"/>
      <c r="M6" s="260">
        <f t="shared" si="0"/>
        <v>1</v>
      </c>
      <c r="N6" s="235"/>
      <c r="O6" s="261">
        <v>10</v>
      </c>
      <c r="P6" s="262" t="s">
        <v>13</v>
      </c>
      <c r="Q6" s="278"/>
    </row>
    <row r="7" ht="28.05" customHeight="1" spans="1:17">
      <c r="A7" s="234" t="s">
        <v>10</v>
      </c>
      <c r="B7" s="235"/>
      <c r="C7" s="230" t="s">
        <v>16</v>
      </c>
      <c r="D7" s="230"/>
      <c r="E7" s="230"/>
      <c r="F7" s="236">
        <v>10695031.79</v>
      </c>
      <c r="G7" s="230"/>
      <c r="H7" s="230"/>
      <c r="I7" s="234">
        <v>25285405.03</v>
      </c>
      <c r="J7" s="235"/>
      <c r="K7" s="234">
        <v>25285405.03</v>
      </c>
      <c r="L7" s="235"/>
      <c r="M7" s="260">
        <f t="shared" si="0"/>
        <v>1</v>
      </c>
      <c r="N7" s="235"/>
      <c r="O7" s="261">
        <v>10</v>
      </c>
      <c r="P7" s="262" t="s">
        <v>13</v>
      </c>
      <c r="Q7" s="278"/>
    </row>
    <row r="8" ht="28.05" customHeight="1" spans="1:17">
      <c r="A8" s="234" t="s">
        <v>10</v>
      </c>
      <c r="B8" s="235"/>
      <c r="C8" s="230" t="s">
        <v>17</v>
      </c>
      <c r="D8" s="230"/>
      <c r="E8" s="230"/>
      <c r="F8" s="236">
        <v>788100</v>
      </c>
      <c r="G8" s="230"/>
      <c r="H8" s="230"/>
      <c r="I8" s="234">
        <v>766973</v>
      </c>
      <c r="J8" s="235"/>
      <c r="K8" s="234">
        <v>766973</v>
      </c>
      <c r="L8" s="235"/>
      <c r="M8" s="260">
        <f t="shared" si="0"/>
        <v>1</v>
      </c>
      <c r="N8" s="235"/>
      <c r="O8" s="261">
        <v>10</v>
      </c>
      <c r="P8" s="262" t="s">
        <v>13</v>
      </c>
      <c r="Q8" s="278"/>
    </row>
    <row r="9" ht="28.05" customHeight="1" spans="1:17">
      <c r="A9" s="234" t="s">
        <v>10</v>
      </c>
      <c r="B9" s="235"/>
      <c r="C9" s="230" t="s">
        <v>18</v>
      </c>
      <c r="D9" s="230"/>
      <c r="E9" s="230"/>
      <c r="F9" s="230">
        <v>100450370</v>
      </c>
      <c r="G9" s="230"/>
      <c r="H9" s="230"/>
      <c r="I9" s="234">
        <v>95862281.05</v>
      </c>
      <c r="J9" s="235"/>
      <c r="K9" s="234">
        <v>96112324.665</v>
      </c>
      <c r="L9" s="235"/>
      <c r="M9" s="260">
        <f t="shared" si="0"/>
        <v>1.00260836287496</v>
      </c>
      <c r="N9" s="235"/>
      <c r="O9" s="261">
        <v>9.36</v>
      </c>
      <c r="P9" s="262" t="s">
        <v>13</v>
      </c>
      <c r="Q9" s="278"/>
    </row>
    <row r="10" ht="28.05" customHeight="1" spans="1:17">
      <c r="A10" s="234" t="s">
        <v>10</v>
      </c>
      <c r="B10" s="235"/>
      <c r="C10" s="230" t="s">
        <v>19</v>
      </c>
      <c r="D10" s="230"/>
      <c r="E10" s="230"/>
      <c r="F10" s="236">
        <v>0</v>
      </c>
      <c r="G10" s="230"/>
      <c r="H10" s="230"/>
      <c r="I10" s="260">
        <v>0</v>
      </c>
      <c r="J10" s="235"/>
      <c r="K10" s="260">
        <v>0</v>
      </c>
      <c r="L10" s="235"/>
      <c r="M10" s="260">
        <v>0</v>
      </c>
      <c r="N10" s="235"/>
      <c r="O10" s="261">
        <v>0</v>
      </c>
      <c r="P10" s="262" t="s">
        <v>13</v>
      </c>
      <c r="Q10" s="278"/>
    </row>
    <row r="11" ht="28.05" customHeight="1" spans="1:17">
      <c r="A11" s="234" t="s">
        <v>10</v>
      </c>
      <c r="B11" s="235"/>
      <c r="C11" s="230" t="s">
        <v>20</v>
      </c>
      <c r="D11" s="230"/>
      <c r="E11" s="230"/>
      <c r="F11" s="236">
        <v>100857470</v>
      </c>
      <c r="G11" s="230"/>
      <c r="H11" s="230"/>
      <c r="I11" s="260">
        <v>117634277.56</v>
      </c>
      <c r="J11" s="235"/>
      <c r="K11" s="260">
        <v>110219123.99</v>
      </c>
      <c r="L11" s="235"/>
      <c r="M11" s="260">
        <f>K11/I11</f>
        <v>0.936964346414948</v>
      </c>
      <c r="N11" s="235"/>
      <c r="O11" s="261">
        <v>9.36</v>
      </c>
      <c r="P11" s="262" t="s">
        <v>13</v>
      </c>
      <c r="Q11" s="278"/>
    </row>
    <row r="12" ht="0.6" hidden="1" customHeight="1" spans="1:17">
      <c r="A12" s="234"/>
      <c r="B12" s="237"/>
      <c r="C12" s="237"/>
      <c r="D12" s="237"/>
      <c r="E12" s="237"/>
      <c r="F12" s="237"/>
      <c r="G12" s="237"/>
      <c r="H12" s="237"/>
      <c r="I12" s="237"/>
      <c r="J12" s="237"/>
      <c r="K12" s="237"/>
      <c r="L12" s="237"/>
      <c r="M12" s="237"/>
      <c r="N12" s="237"/>
      <c r="O12" s="237"/>
      <c r="P12" s="235"/>
      <c r="Q12" s="279"/>
    </row>
    <row r="13" ht="100" customHeight="1" spans="1:17">
      <c r="A13" s="230" t="s">
        <v>21</v>
      </c>
      <c r="B13" s="230"/>
      <c r="C13" s="238" t="s">
        <v>22</v>
      </c>
      <c r="D13" s="238"/>
      <c r="E13" s="238"/>
      <c r="F13" s="238"/>
      <c r="G13" s="238"/>
      <c r="H13" s="238"/>
      <c r="I13" s="238"/>
      <c r="J13" s="238"/>
      <c r="K13" s="238"/>
      <c r="L13" s="238"/>
      <c r="M13" s="238"/>
      <c r="N13" s="238"/>
      <c r="O13" s="238"/>
      <c r="P13" s="238"/>
      <c r="Q13" s="279"/>
    </row>
    <row r="14" ht="102" customHeight="1" spans="1:17">
      <c r="A14" s="230" t="s">
        <v>23</v>
      </c>
      <c r="B14" s="230"/>
      <c r="C14" s="238" t="s">
        <v>24</v>
      </c>
      <c r="D14" s="238"/>
      <c r="E14" s="238"/>
      <c r="F14" s="238"/>
      <c r="G14" s="238"/>
      <c r="H14" s="238"/>
      <c r="I14" s="238"/>
      <c r="J14" s="238"/>
      <c r="K14" s="238"/>
      <c r="L14" s="238"/>
      <c r="M14" s="238"/>
      <c r="N14" s="238"/>
      <c r="O14" s="238"/>
      <c r="P14" s="238"/>
      <c r="Q14" s="279"/>
    </row>
    <row r="15" ht="16.05" customHeight="1" spans="1:17">
      <c r="A15" s="234" t="s">
        <v>25</v>
      </c>
      <c r="B15" s="237"/>
      <c r="C15" s="237"/>
      <c r="D15" s="237"/>
      <c r="E15" s="237"/>
      <c r="F15" s="235"/>
      <c r="G15" s="239" t="s">
        <v>26</v>
      </c>
      <c r="H15" s="240"/>
      <c r="I15" s="263"/>
      <c r="J15" s="264" t="s">
        <v>27</v>
      </c>
      <c r="K15" s="264" t="s">
        <v>28</v>
      </c>
      <c r="L15" s="264" t="s">
        <v>29</v>
      </c>
      <c r="M15" s="264" t="s">
        <v>30</v>
      </c>
      <c r="N15" s="264" t="s">
        <v>8</v>
      </c>
      <c r="O15" s="239" t="s">
        <v>9</v>
      </c>
      <c r="P15" s="263"/>
      <c r="Q15" s="279"/>
    </row>
    <row r="16" ht="25.05" customHeight="1" spans="1:18">
      <c r="A16" s="230" t="s">
        <v>31</v>
      </c>
      <c r="B16" s="230" t="s">
        <v>32</v>
      </c>
      <c r="C16" s="230"/>
      <c r="D16" s="230"/>
      <c r="E16" s="230" t="s">
        <v>33</v>
      </c>
      <c r="F16" s="230"/>
      <c r="G16" s="241"/>
      <c r="H16" s="242"/>
      <c r="I16" s="265"/>
      <c r="J16" s="266"/>
      <c r="K16" s="266"/>
      <c r="L16" s="266"/>
      <c r="M16" s="266"/>
      <c r="N16" s="266"/>
      <c r="O16" s="241"/>
      <c r="P16" s="265"/>
      <c r="Q16" s="279"/>
      <c r="R16" s="274"/>
    </row>
    <row r="17" ht="33" customHeight="1" spans="1:18">
      <c r="A17" s="243" t="s">
        <v>34</v>
      </c>
      <c r="B17" s="244" t="s">
        <v>35</v>
      </c>
      <c r="C17" s="244"/>
      <c r="D17" s="244"/>
      <c r="E17" s="244" t="s">
        <v>36</v>
      </c>
      <c r="F17" s="244"/>
      <c r="G17" s="245" t="s">
        <v>37</v>
      </c>
      <c r="H17" s="245"/>
      <c r="I17" s="245"/>
      <c r="J17" s="244" t="s">
        <v>38</v>
      </c>
      <c r="K17" s="244" t="s">
        <v>39</v>
      </c>
      <c r="L17" s="244" t="s">
        <v>40</v>
      </c>
      <c r="M17" s="244" t="s">
        <v>41</v>
      </c>
      <c r="N17" s="244" t="s">
        <v>40</v>
      </c>
      <c r="O17" s="267" t="s">
        <v>13</v>
      </c>
      <c r="P17" s="268"/>
      <c r="Q17" s="280"/>
      <c r="R17" s="274"/>
    </row>
    <row r="18" ht="33" customHeight="1" spans="1:18">
      <c r="A18" s="243" t="s">
        <v>34</v>
      </c>
      <c r="B18" s="244" t="s">
        <v>35</v>
      </c>
      <c r="C18" s="244"/>
      <c r="D18" s="244"/>
      <c r="E18" s="244" t="s">
        <v>42</v>
      </c>
      <c r="F18" s="244"/>
      <c r="G18" s="245" t="s">
        <v>43</v>
      </c>
      <c r="H18" s="245"/>
      <c r="I18" s="245"/>
      <c r="J18" s="244" t="s">
        <v>44</v>
      </c>
      <c r="K18" s="244" t="s">
        <v>13</v>
      </c>
      <c r="L18" s="244" t="s">
        <v>40</v>
      </c>
      <c r="M18" s="244" t="s">
        <v>38</v>
      </c>
      <c r="N18" s="244" t="s">
        <v>45</v>
      </c>
      <c r="O18" s="267" t="s">
        <v>13</v>
      </c>
      <c r="P18" s="268"/>
      <c r="Q18" s="280"/>
      <c r="R18" s="274"/>
    </row>
    <row r="19" ht="33" customHeight="1" spans="1:18">
      <c r="A19" s="243" t="s">
        <v>34</v>
      </c>
      <c r="B19" s="244" t="s">
        <v>35</v>
      </c>
      <c r="C19" s="244"/>
      <c r="D19" s="244"/>
      <c r="E19" s="244" t="s">
        <v>46</v>
      </c>
      <c r="F19" s="244"/>
      <c r="G19" s="245" t="s">
        <v>47</v>
      </c>
      <c r="H19" s="245"/>
      <c r="I19" s="245"/>
      <c r="J19" s="244" t="s">
        <v>44</v>
      </c>
      <c r="K19" s="244" t="s">
        <v>13</v>
      </c>
      <c r="L19" s="244" t="s">
        <v>40</v>
      </c>
      <c r="M19" s="244" t="s">
        <v>38</v>
      </c>
      <c r="N19" s="244" t="s">
        <v>45</v>
      </c>
      <c r="O19" s="267" t="s">
        <v>13</v>
      </c>
      <c r="P19" s="268"/>
      <c r="Q19" s="280"/>
      <c r="R19" s="274"/>
    </row>
    <row r="20" ht="33" customHeight="1" spans="1:18">
      <c r="A20" s="243" t="s">
        <v>34</v>
      </c>
      <c r="B20" s="244" t="s">
        <v>35</v>
      </c>
      <c r="C20" s="244"/>
      <c r="D20" s="244"/>
      <c r="E20" s="244" t="s">
        <v>48</v>
      </c>
      <c r="F20" s="244"/>
      <c r="G20" s="245" t="s">
        <v>37</v>
      </c>
      <c r="H20" s="245"/>
      <c r="I20" s="245"/>
      <c r="J20" s="244" t="s">
        <v>38</v>
      </c>
      <c r="K20" s="244" t="s">
        <v>39</v>
      </c>
      <c r="L20" s="244" t="s">
        <v>40</v>
      </c>
      <c r="M20" s="244" t="s">
        <v>41</v>
      </c>
      <c r="N20" s="244" t="s">
        <v>40</v>
      </c>
      <c r="O20" s="267" t="s">
        <v>13</v>
      </c>
      <c r="P20" s="268"/>
      <c r="Q20" s="280"/>
      <c r="R20" s="274"/>
    </row>
    <row r="21" ht="33" customHeight="1" spans="1:18">
      <c r="A21" s="243" t="s">
        <v>34</v>
      </c>
      <c r="B21" s="244" t="s">
        <v>49</v>
      </c>
      <c r="C21" s="244"/>
      <c r="D21" s="244"/>
      <c r="E21" s="244" t="s">
        <v>50</v>
      </c>
      <c r="F21" s="244"/>
      <c r="G21" s="245" t="s">
        <v>51</v>
      </c>
      <c r="H21" s="245"/>
      <c r="I21" s="245"/>
      <c r="J21" s="244" t="s">
        <v>44</v>
      </c>
      <c r="K21" s="244" t="s">
        <v>13</v>
      </c>
      <c r="L21" s="244" t="s">
        <v>40</v>
      </c>
      <c r="M21" s="244" t="s">
        <v>38</v>
      </c>
      <c r="N21" s="244" t="s">
        <v>45</v>
      </c>
      <c r="O21" s="267" t="s">
        <v>13</v>
      </c>
      <c r="P21" s="268"/>
      <c r="Q21" s="280"/>
      <c r="R21" s="274"/>
    </row>
    <row r="22" ht="33" customHeight="1" spans="1:18">
      <c r="A22" s="243" t="s">
        <v>34</v>
      </c>
      <c r="B22" s="244" t="s">
        <v>49</v>
      </c>
      <c r="C22" s="244"/>
      <c r="D22" s="244"/>
      <c r="E22" s="244" t="s">
        <v>52</v>
      </c>
      <c r="F22" s="244"/>
      <c r="G22" s="245" t="s">
        <v>53</v>
      </c>
      <c r="H22" s="245"/>
      <c r="I22" s="245"/>
      <c r="J22" s="244" t="s">
        <v>44</v>
      </c>
      <c r="K22" s="244" t="s">
        <v>13</v>
      </c>
      <c r="L22" s="244" t="s">
        <v>40</v>
      </c>
      <c r="M22" s="244" t="s">
        <v>38</v>
      </c>
      <c r="N22" s="244" t="s">
        <v>45</v>
      </c>
      <c r="O22" s="267" t="s">
        <v>13</v>
      </c>
      <c r="P22" s="268"/>
      <c r="Q22" s="280"/>
      <c r="R22" s="274"/>
    </row>
    <row r="23" ht="33" customHeight="1" spans="1:18">
      <c r="A23" s="243" t="s">
        <v>34</v>
      </c>
      <c r="B23" s="244" t="s">
        <v>54</v>
      </c>
      <c r="C23" s="244"/>
      <c r="D23" s="244"/>
      <c r="E23" s="244" t="s">
        <v>55</v>
      </c>
      <c r="F23" s="244"/>
      <c r="G23" s="245" t="s">
        <v>51</v>
      </c>
      <c r="H23" s="245"/>
      <c r="I23" s="245"/>
      <c r="J23" s="244" t="s">
        <v>44</v>
      </c>
      <c r="K23" s="244" t="s">
        <v>13</v>
      </c>
      <c r="L23" s="244" t="s">
        <v>40</v>
      </c>
      <c r="M23" s="244" t="s">
        <v>38</v>
      </c>
      <c r="N23" s="244" t="s">
        <v>45</v>
      </c>
      <c r="O23" s="267" t="s">
        <v>13</v>
      </c>
      <c r="P23" s="268"/>
      <c r="Q23" s="280"/>
      <c r="R23" s="274"/>
    </row>
    <row r="24" ht="33" customHeight="1" spans="1:18">
      <c r="A24" s="243" t="s">
        <v>34</v>
      </c>
      <c r="B24" s="244" t="s">
        <v>56</v>
      </c>
      <c r="C24" s="244"/>
      <c r="D24" s="244"/>
      <c r="E24" s="244" t="s">
        <v>57</v>
      </c>
      <c r="F24" s="244"/>
      <c r="G24" s="245" t="s">
        <v>51</v>
      </c>
      <c r="H24" s="245"/>
      <c r="I24" s="245"/>
      <c r="J24" s="244" t="s">
        <v>44</v>
      </c>
      <c r="K24" s="244" t="s">
        <v>13</v>
      </c>
      <c r="L24" s="244" t="s">
        <v>40</v>
      </c>
      <c r="M24" s="244" t="s">
        <v>38</v>
      </c>
      <c r="N24" s="244" t="s">
        <v>45</v>
      </c>
      <c r="O24" s="267" t="s">
        <v>13</v>
      </c>
      <c r="P24" s="268"/>
      <c r="Q24" s="280"/>
      <c r="R24" s="274"/>
    </row>
    <row r="25" ht="33" customHeight="1" spans="1:18">
      <c r="A25" s="243" t="s">
        <v>34</v>
      </c>
      <c r="B25" s="244" t="s">
        <v>58</v>
      </c>
      <c r="C25" s="244"/>
      <c r="D25" s="244"/>
      <c r="E25" s="244" t="s">
        <v>59</v>
      </c>
      <c r="F25" s="244"/>
      <c r="G25" s="245" t="s">
        <v>51</v>
      </c>
      <c r="H25" s="245"/>
      <c r="I25" s="245"/>
      <c r="J25" s="244" t="s">
        <v>44</v>
      </c>
      <c r="K25" s="244" t="s">
        <v>13</v>
      </c>
      <c r="L25" s="244" t="s">
        <v>40</v>
      </c>
      <c r="M25" s="244" t="s">
        <v>38</v>
      </c>
      <c r="N25" s="244" t="s">
        <v>45</v>
      </c>
      <c r="O25" s="267" t="s">
        <v>13</v>
      </c>
      <c r="P25" s="268"/>
      <c r="Q25" s="280"/>
      <c r="R25" s="274"/>
    </row>
    <row r="26" ht="33" customHeight="1" spans="1:18">
      <c r="A26" s="243" t="s">
        <v>34</v>
      </c>
      <c r="B26" s="244" t="s">
        <v>60</v>
      </c>
      <c r="C26" s="244"/>
      <c r="D26" s="244"/>
      <c r="E26" s="244" t="s">
        <v>61</v>
      </c>
      <c r="F26" s="244"/>
      <c r="G26" s="245" t="s">
        <v>51</v>
      </c>
      <c r="H26" s="245"/>
      <c r="I26" s="245"/>
      <c r="J26" s="244" t="s">
        <v>44</v>
      </c>
      <c r="K26" s="244" t="s">
        <v>13</v>
      </c>
      <c r="L26" s="244" t="s">
        <v>40</v>
      </c>
      <c r="M26" s="244" t="s">
        <v>38</v>
      </c>
      <c r="N26" s="244" t="s">
        <v>45</v>
      </c>
      <c r="O26" s="267" t="s">
        <v>13</v>
      </c>
      <c r="P26" s="268"/>
      <c r="Q26" s="280"/>
      <c r="R26" s="274"/>
    </row>
    <row r="27" ht="33" customHeight="1" spans="1:18">
      <c r="A27" s="243" t="s">
        <v>62</v>
      </c>
      <c r="B27" s="246" t="s">
        <v>63</v>
      </c>
      <c r="C27" s="247"/>
      <c r="D27" s="248"/>
      <c r="E27" s="244" t="s">
        <v>64</v>
      </c>
      <c r="F27" s="244"/>
      <c r="G27" s="245" t="s">
        <v>37</v>
      </c>
      <c r="H27" s="245"/>
      <c r="I27" s="245"/>
      <c r="J27" s="244" t="s">
        <v>38</v>
      </c>
      <c r="K27" s="244" t="s">
        <v>39</v>
      </c>
      <c r="L27" s="244" t="s">
        <v>65</v>
      </c>
      <c r="M27" s="244" t="s">
        <v>41</v>
      </c>
      <c r="N27" s="244" t="s">
        <v>65</v>
      </c>
      <c r="O27" s="267" t="s">
        <v>13</v>
      </c>
      <c r="P27" s="268"/>
      <c r="Q27" s="280"/>
      <c r="R27" s="274"/>
    </row>
    <row r="28" ht="33" customHeight="1" spans="1:18">
      <c r="A28" s="243" t="s">
        <v>62</v>
      </c>
      <c r="B28" s="249"/>
      <c r="C28" s="250"/>
      <c r="D28" s="251"/>
      <c r="E28" s="244" t="s">
        <v>66</v>
      </c>
      <c r="F28" s="244"/>
      <c r="G28" s="245" t="s">
        <v>67</v>
      </c>
      <c r="H28" s="245"/>
      <c r="I28" s="245"/>
      <c r="J28" s="244" t="s">
        <v>68</v>
      </c>
      <c r="K28" s="244" t="s">
        <v>39</v>
      </c>
      <c r="L28" s="244" t="s">
        <v>65</v>
      </c>
      <c r="M28" s="244" t="s">
        <v>41</v>
      </c>
      <c r="N28" s="244" t="s">
        <v>65</v>
      </c>
      <c r="O28" s="267" t="s">
        <v>13</v>
      </c>
      <c r="P28" s="268"/>
      <c r="Q28" s="280"/>
      <c r="R28" s="274"/>
    </row>
    <row r="29" ht="33" customHeight="1" spans="1:18">
      <c r="A29" s="243" t="s">
        <v>62</v>
      </c>
      <c r="B29" s="249"/>
      <c r="C29" s="250"/>
      <c r="D29" s="251"/>
      <c r="E29" s="244" t="s">
        <v>69</v>
      </c>
      <c r="F29" s="244"/>
      <c r="G29" s="245" t="s">
        <v>70</v>
      </c>
      <c r="H29" s="245"/>
      <c r="I29" s="245"/>
      <c r="J29" s="244" t="s">
        <v>71</v>
      </c>
      <c r="K29" s="244" t="s">
        <v>39</v>
      </c>
      <c r="L29" s="244" t="s">
        <v>65</v>
      </c>
      <c r="M29" s="244" t="s">
        <v>41</v>
      </c>
      <c r="N29" s="244" t="s">
        <v>65</v>
      </c>
      <c r="O29" s="267" t="s">
        <v>13</v>
      </c>
      <c r="P29" s="268"/>
      <c r="Q29" s="280"/>
      <c r="R29" s="274"/>
    </row>
    <row r="30" ht="33" customHeight="1" spans="1:18">
      <c r="A30" s="243" t="s">
        <v>62</v>
      </c>
      <c r="B30" s="249"/>
      <c r="C30" s="250"/>
      <c r="D30" s="251"/>
      <c r="E30" s="244" t="s">
        <v>72</v>
      </c>
      <c r="F30" s="244"/>
      <c r="G30" s="245" t="s">
        <v>73</v>
      </c>
      <c r="H30" s="245"/>
      <c r="I30" s="245"/>
      <c r="J30" s="244" t="s">
        <v>74</v>
      </c>
      <c r="K30" s="244" t="s">
        <v>39</v>
      </c>
      <c r="L30" s="244" t="s">
        <v>65</v>
      </c>
      <c r="M30" s="244" t="s">
        <v>41</v>
      </c>
      <c r="N30" s="244" t="s">
        <v>65</v>
      </c>
      <c r="O30" s="267" t="s">
        <v>13</v>
      </c>
      <c r="P30" s="268"/>
      <c r="Q30" s="280"/>
      <c r="R30" s="274"/>
    </row>
    <row r="31" ht="33" customHeight="1" spans="1:18">
      <c r="A31" s="243" t="s">
        <v>62</v>
      </c>
      <c r="B31" s="252"/>
      <c r="C31" s="253"/>
      <c r="D31" s="254"/>
      <c r="E31" s="244" t="s">
        <v>75</v>
      </c>
      <c r="F31" s="244"/>
      <c r="G31" s="245" t="s">
        <v>76</v>
      </c>
      <c r="H31" s="245"/>
      <c r="I31" s="245"/>
      <c r="J31" s="244" t="s">
        <v>77</v>
      </c>
      <c r="K31" s="244" t="s">
        <v>78</v>
      </c>
      <c r="L31" s="244" t="s">
        <v>65</v>
      </c>
      <c r="M31" s="244" t="s">
        <v>79</v>
      </c>
      <c r="N31" s="244" t="s">
        <v>65</v>
      </c>
      <c r="O31" s="267" t="s">
        <v>13</v>
      </c>
      <c r="P31" s="268"/>
      <c r="Q31" s="280"/>
      <c r="R31" s="274"/>
    </row>
    <row r="32" ht="33" customHeight="1" spans="1:18">
      <c r="A32" s="243" t="s">
        <v>62</v>
      </c>
      <c r="B32" s="244" t="s">
        <v>80</v>
      </c>
      <c r="C32" s="244"/>
      <c r="D32" s="244"/>
      <c r="E32" s="244" t="s">
        <v>81</v>
      </c>
      <c r="F32" s="244"/>
      <c r="G32" s="245" t="s">
        <v>82</v>
      </c>
      <c r="H32" s="245"/>
      <c r="I32" s="245"/>
      <c r="J32" s="244" t="s">
        <v>71</v>
      </c>
      <c r="K32" s="244" t="s">
        <v>39</v>
      </c>
      <c r="L32" s="244" t="s">
        <v>65</v>
      </c>
      <c r="M32" s="244" t="s">
        <v>41</v>
      </c>
      <c r="N32" s="244" t="s">
        <v>65</v>
      </c>
      <c r="O32" s="267" t="s">
        <v>13</v>
      </c>
      <c r="P32" s="268"/>
      <c r="Q32" s="280"/>
      <c r="R32" s="274"/>
    </row>
    <row r="33" ht="33" customHeight="1" spans="1:18">
      <c r="A33" s="243" t="s">
        <v>83</v>
      </c>
      <c r="B33" s="244" t="s">
        <v>84</v>
      </c>
      <c r="C33" s="244"/>
      <c r="D33" s="244"/>
      <c r="E33" s="244" t="s">
        <v>85</v>
      </c>
      <c r="F33" s="244"/>
      <c r="G33" s="245" t="s">
        <v>86</v>
      </c>
      <c r="H33" s="245"/>
      <c r="I33" s="245"/>
      <c r="J33" s="244" t="s">
        <v>87</v>
      </c>
      <c r="K33" s="244" t="s">
        <v>88</v>
      </c>
      <c r="L33" s="244" t="s">
        <v>89</v>
      </c>
      <c r="M33" s="244" t="s">
        <v>90</v>
      </c>
      <c r="N33" s="244" t="s">
        <v>91</v>
      </c>
      <c r="O33" s="267" t="s">
        <v>13</v>
      </c>
      <c r="P33" s="268"/>
      <c r="Q33" s="280"/>
      <c r="R33" s="274"/>
    </row>
    <row r="34" ht="33" customHeight="1" spans="1:18">
      <c r="A34" s="243" t="s">
        <v>83</v>
      </c>
      <c r="B34" s="244" t="s">
        <v>92</v>
      </c>
      <c r="C34" s="244"/>
      <c r="D34" s="244"/>
      <c r="E34" s="244" t="s">
        <v>93</v>
      </c>
      <c r="F34" s="244"/>
      <c r="G34" s="245" t="s">
        <v>94</v>
      </c>
      <c r="H34" s="245"/>
      <c r="I34" s="245"/>
      <c r="J34" s="244" t="s">
        <v>95</v>
      </c>
      <c r="K34" s="244" t="s">
        <v>39</v>
      </c>
      <c r="L34" s="244" t="s">
        <v>89</v>
      </c>
      <c r="M34" s="244" t="s">
        <v>96</v>
      </c>
      <c r="N34" s="244" t="s">
        <v>89</v>
      </c>
      <c r="O34" s="267" t="s">
        <v>13</v>
      </c>
      <c r="P34" s="268"/>
      <c r="Q34" s="280"/>
      <c r="R34" s="274"/>
    </row>
    <row r="35" ht="33" customHeight="1" spans="1:18">
      <c r="A35" s="243" t="s">
        <v>83</v>
      </c>
      <c r="B35" s="244" t="s">
        <v>97</v>
      </c>
      <c r="C35" s="244"/>
      <c r="D35" s="244"/>
      <c r="E35" s="244" t="s">
        <v>98</v>
      </c>
      <c r="F35" s="244"/>
      <c r="G35" s="245" t="s">
        <v>37</v>
      </c>
      <c r="H35" s="245"/>
      <c r="I35" s="245"/>
      <c r="J35" s="244" t="s">
        <v>38</v>
      </c>
      <c r="K35" s="244" t="s">
        <v>39</v>
      </c>
      <c r="L35" s="244" t="s">
        <v>99</v>
      </c>
      <c r="M35" s="244" t="s">
        <v>41</v>
      </c>
      <c r="N35" s="244" t="s">
        <v>99</v>
      </c>
      <c r="O35" s="267" t="s">
        <v>13</v>
      </c>
      <c r="P35" s="268"/>
      <c r="Q35" s="280"/>
      <c r="R35" s="274"/>
    </row>
    <row r="36" ht="31.95" customHeight="1" spans="1:18">
      <c r="A36" s="230" t="s">
        <v>100</v>
      </c>
      <c r="B36" s="230"/>
      <c r="C36" s="230"/>
      <c r="D36" s="230"/>
      <c r="E36" s="230"/>
      <c r="F36" s="230"/>
      <c r="G36" s="230"/>
      <c r="H36" s="230"/>
      <c r="I36" s="230"/>
      <c r="J36" s="230"/>
      <c r="K36" s="230"/>
      <c r="L36" s="269">
        <v>100</v>
      </c>
      <c r="M36" s="269"/>
      <c r="N36" s="244" t="s">
        <v>101</v>
      </c>
      <c r="O36" s="270"/>
      <c r="P36" s="271"/>
      <c r="Q36" s="281"/>
      <c r="R36" s="274"/>
    </row>
    <row r="37" ht="33" customHeight="1" spans="1:18">
      <c r="A37" s="255" t="s">
        <v>102</v>
      </c>
      <c r="B37" s="256"/>
      <c r="C37" s="256"/>
      <c r="D37" s="256"/>
      <c r="E37" s="256"/>
      <c r="F37" s="256"/>
      <c r="G37" s="256"/>
      <c r="H37" s="256"/>
      <c r="I37" s="256"/>
      <c r="J37" s="256"/>
      <c r="K37" s="256"/>
      <c r="L37" s="256"/>
      <c r="M37" s="256"/>
      <c r="N37" s="256"/>
      <c r="O37" s="256"/>
      <c r="P37" s="272"/>
      <c r="Q37" s="282"/>
      <c r="R37" s="274"/>
    </row>
    <row r="38" ht="21.75" customHeight="1" spans="1:15">
      <c r="A38" s="257" t="s">
        <v>103</v>
      </c>
      <c r="B38" s="257"/>
      <c r="C38" s="257"/>
      <c r="D38" s="257"/>
      <c r="E38" s="257"/>
      <c r="F38" s="257"/>
      <c r="G38" s="257"/>
      <c r="H38" s="257"/>
      <c r="I38" s="257"/>
      <c r="J38" s="257"/>
      <c r="K38" s="257"/>
      <c r="L38" s="257"/>
      <c r="M38" s="257"/>
      <c r="N38" s="257"/>
      <c r="O38" s="257"/>
    </row>
  </sheetData>
  <mergeCells count="136">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A36:J36"/>
    <mergeCell ref="O36:P36"/>
    <mergeCell ref="A37:P37"/>
    <mergeCell ref="A38:O38"/>
    <mergeCell ref="A17:A26"/>
    <mergeCell ref="A27:A32"/>
    <mergeCell ref="A33:A35"/>
    <mergeCell ref="J15:J16"/>
    <mergeCell ref="K15:K16"/>
    <mergeCell ref="L15:L16"/>
    <mergeCell ref="M15:M16"/>
    <mergeCell ref="N15:N16"/>
    <mergeCell ref="A5:B11"/>
    <mergeCell ref="G15:I16"/>
    <mergeCell ref="O15:P16"/>
    <mergeCell ref="B17:D20"/>
    <mergeCell ref="B21:D22"/>
    <mergeCell ref="B27:D31"/>
  </mergeCells>
  <pageMargins left="0.75" right="0.75" top="1" bottom="1" header="0.5" footer="0.5"/>
  <pageSetup paperSize="9" scale="5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GridLines="0" workbookViewId="0">
      <selection activeCell="D18" sqref="D18:D20"/>
    </sheetView>
  </sheetViews>
  <sheetFormatPr defaultColWidth="8.875" defaultRowHeight="13.5"/>
  <cols>
    <col min="1" max="1" width="7.625" style="2" customWidth="1"/>
    <col min="2" max="2" width="8" style="2" customWidth="1"/>
    <col min="3" max="3" width="13.375" style="2" customWidth="1"/>
    <col min="4" max="4" width="20.5" style="2" customWidth="1"/>
    <col min="5" max="5" width="21.875" style="2" customWidth="1"/>
    <col min="6" max="6" width="20.25" style="2" customWidth="1"/>
    <col min="7" max="8" width="9.625" style="2" customWidth="1"/>
    <col min="9" max="9" width="11"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29" t="s">
        <v>255</v>
      </c>
      <c r="E5" s="11"/>
      <c r="F5" s="11"/>
      <c r="G5" s="11"/>
      <c r="H5" s="11"/>
      <c r="I5" s="53"/>
    </row>
    <row r="6" ht="18.95" customHeight="1" spans="1:9">
      <c r="A6" s="9" t="s">
        <v>194</v>
      </c>
      <c r="B6" s="9"/>
      <c r="C6" s="9"/>
      <c r="D6" s="12" t="s">
        <v>3</v>
      </c>
      <c r="E6" s="12"/>
      <c r="F6" s="12"/>
      <c r="G6" s="9" t="s">
        <v>195</v>
      </c>
      <c r="H6" s="9" t="s">
        <v>256</v>
      </c>
      <c r="I6" s="9"/>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64">
        <v>16900</v>
      </c>
      <c r="E8" s="9">
        <v>16900</v>
      </c>
      <c r="F8" s="9">
        <v>16900</v>
      </c>
      <c r="G8" s="9">
        <v>10</v>
      </c>
      <c r="H8" s="24">
        <v>1</v>
      </c>
      <c r="I8" s="9">
        <v>10</v>
      </c>
    </row>
    <row r="9" ht="18.95" customHeight="1" spans="1:9">
      <c r="A9" s="19"/>
      <c r="B9" s="20"/>
      <c r="C9" s="25" t="s">
        <v>200</v>
      </c>
      <c r="D9" s="64">
        <v>16900</v>
      </c>
      <c r="E9" s="9">
        <v>16900</v>
      </c>
      <c r="F9" s="9">
        <v>16900</v>
      </c>
      <c r="G9" s="9">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258</v>
      </c>
      <c r="C12" s="65"/>
      <c r="D12" s="65"/>
      <c r="E12" s="65"/>
      <c r="F12" s="65"/>
      <c r="G12" s="9" t="s">
        <v>259</v>
      </c>
      <c r="H12" s="9"/>
      <c r="I12" s="9"/>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21" customHeight="1" spans="1:9">
      <c r="A15" s="32"/>
      <c r="B15" s="38" t="s">
        <v>140</v>
      </c>
      <c r="C15" s="38" t="s">
        <v>141</v>
      </c>
      <c r="D15" s="33" t="s">
        <v>260</v>
      </c>
      <c r="E15" s="33" t="s">
        <v>261</v>
      </c>
      <c r="F15" s="33" t="s">
        <v>261</v>
      </c>
      <c r="G15" s="33">
        <v>20</v>
      </c>
      <c r="H15" s="33">
        <v>20</v>
      </c>
      <c r="I15" s="33"/>
    </row>
    <row r="16" ht="21" customHeight="1" spans="1:9">
      <c r="A16" s="32"/>
      <c r="B16" s="38"/>
      <c r="C16" s="38"/>
      <c r="D16" s="119"/>
      <c r="E16" s="119"/>
      <c r="F16" s="119"/>
      <c r="G16" s="119"/>
      <c r="H16" s="119"/>
      <c r="I16" s="119"/>
    </row>
    <row r="17" ht="21" customHeight="1" spans="1:9">
      <c r="A17" s="32"/>
      <c r="B17" s="38"/>
      <c r="C17" s="38"/>
      <c r="D17" s="35"/>
      <c r="E17" s="35"/>
      <c r="F17" s="35"/>
      <c r="G17" s="35"/>
      <c r="H17" s="35"/>
      <c r="I17" s="35"/>
    </row>
    <row r="18" ht="21" customHeight="1" spans="1:9">
      <c r="A18" s="32"/>
      <c r="B18" s="38"/>
      <c r="C18" s="38" t="s">
        <v>160</v>
      </c>
      <c r="D18" s="33" t="s">
        <v>262</v>
      </c>
      <c r="E18" s="136" t="s">
        <v>263</v>
      </c>
      <c r="F18" s="33" t="s">
        <v>263</v>
      </c>
      <c r="G18" s="33">
        <v>10</v>
      </c>
      <c r="H18" s="33">
        <v>10</v>
      </c>
      <c r="I18" s="33"/>
    </row>
    <row r="19" ht="21" customHeight="1" spans="1:9">
      <c r="A19" s="32"/>
      <c r="B19" s="38"/>
      <c r="C19" s="38"/>
      <c r="D19" s="119"/>
      <c r="E19" s="119"/>
      <c r="F19" s="119"/>
      <c r="G19" s="119"/>
      <c r="H19" s="119"/>
      <c r="I19" s="119"/>
    </row>
    <row r="20" ht="21" customHeight="1" spans="1:9">
      <c r="A20" s="32"/>
      <c r="B20" s="38"/>
      <c r="C20" s="38"/>
      <c r="D20" s="35"/>
      <c r="E20" s="35"/>
      <c r="F20" s="35"/>
      <c r="G20" s="35"/>
      <c r="H20" s="35"/>
      <c r="I20" s="35"/>
    </row>
    <row r="21" ht="21" customHeight="1" spans="1:9">
      <c r="A21" s="32"/>
      <c r="B21" s="38"/>
      <c r="C21" s="38" t="s">
        <v>168</v>
      </c>
      <c r="D21" s="33" t="s">
        <v>264</v>
      </c>
      <c r="E21" s="136" t="s">
        <v>265</v>
      </c>
      <c r="F21" s="33" t="s">
        <v>265</v>
      </c>
      <c r="G21" s="33">
        <v>10</v>
      </c>
      <c r="H21" s="33">
        <v>10</v>
      </c>
      <c r="I21" s="33"/>
    </row>
    <row r="22" ht="21" customHeight="1" spans="1:9">
      <c r="A22" s="32"/>
      <c r="B22" s="38"/>
      <c r="C22" s="38"/>
      <c r="D22" s="119"/>
      <c r="E22" s="119"/>
      <c r="F22" s="119"/>
      <c r="G22" s="119"/>
      <c r="H22" s="119"/>
      <c r="I22" s="119"/>
    </row>
    <row r="23" ht="21" customHeight="1" spans="1:9">
      <c r="A23" s="32"/>
      <c r="B23" s="38"/>
      <c r="C23" s="38"/>
      <c r="D23" s="35"/>
      <c r="E23" s="35"/>
      <c r="F23" s="35"/>
      <c r="G23" s="35"/>
      <c r="H23" s="35"/>
      <c r="I23" s="35"/>
    </row>
    <row r="24" ht="15" customHeight="1" spans="1:9">
      <c r="A24" s="32"/>
      <c r="B24" s="38"/>
      <c r="C24" s="38" t="s">
        <v>171</v>
      </c>
      <c r="D24" s="33" t="s">
        <v>266</v>
      </c>
      <c r="E24" s="33">
        <v>169000</v>
      </c>
      <c r="F24" s="33">
        <v>169000</v>
      </c>
      <c r="G24" s="33">
        <v>10</v>
      </c>
      <c r="H24" s="33">
        <v>10</v>
      </c>
      <c r="I24" s="33"/>
    </row>
    <row r="25" ht="15" customHeight="1" spans="1:9">
      <c r="A25" s="32"/>
      <c r="B25" s="38"/>
      <c r="C25" s="38"/>
      <c r="D25" s="119"/>
      <c r="E25" s="119"/>
      <c r="F25" s="119"/>
      <c r="G25" s="119"/>
      <c r="H25" s="119"/>
      <c r="I25" s="119"/>
    </row>
    <row r="26" ht="15" customHeight="1" spans="1:9">
      <c r="A26" s="32"/>
      <c r="B26" s="38"/>
      <c r="C26" s="38"/>
      <c r="D26" s="35"/>
      <c r="E26" s="35"/>
      <c r="F26" s="35"/>
      <c r="G26" s="35"/>
      <c r="H26" s="35"/>
      <c r="I26" s="35"/>
    </row>
    <row r="27" ht="15" customHeight="1" spans="1:9">
      <c r="A27" s="32"/>
      <c r="B27" s="38" t="s">
        <v>267</v>
      </c>
      <c r="C27" s="38" t="s">
        <v>268</v>
      </c>
      <c r="D27" s="33" t="s">
        <v>269</v>
      </c>
      <c r="E27" s="33" t="s">
        <v>270</v>
      </c>
      <c r="F27" s="33" t="s">
        <v>271</v>
      </c>
      <c r="G27" s="33">
        <v>10</v>
      </c>
      <c r="H27" s="33">
        <v>10</v>
      </c>
      <c r="I27" s="33"/>
    </row>
    <row r="28" ht="15" customHeight="1" spans="1:9">
      <c r="A28" s="32"/>
      <c r="B28" s="38"/>
      <c r="C28" s="38"/>
      <c r="D28" s="119"/>
      <c r="E28" s="119"/>
      <c r="F28" s="119"/>
      <c r="G28" s="119"/>
      <c r="H28" s="119"/>
      <c r="I28" s="119"/>
    </row>
    <row r="29" ht="15" customHeight="1" spans="1:9">
      <c r="A29" s="32"/>
      <c r="B29" s="38"/>
      <c r="C29" s="38"/>
      <c r="D29" s="35"/>
      <c r="E29" s="35"/>
      <c r="F29" s="35"/>
      <c r="G29" s="35"/>
      <c r="H29" s="35"/>
      <c r="I29" s="35"/>
    </row>
    <row r="30" ht="15" customHeight="1" spans="1:9">
      <c r="A30" s="32"/>
      <c r="B30" s="38"/>
      <c r="C30" s="38" t="s">
        <v>178</v>
      </c>
      <c r="D30" s="33" t="s">
        <v>272</v>
      </c>
      <c r="E30" s="33" t="s">
        <v>273</v>
      </c>
      <c r="F30" s="33" t="s">
        <v>274</v>
      </c>
      <c r="G30" s="33">
        <v>10</v>
      </c>
      <c r="H30" s="33">
        <v>10</v>
      </c>
      <c r="I30" s="33"/>
    </row>
    <row r="31" ht="15" customHeight="1" spans="1:9">
      <c r="A31" s="32"/>
      <c r="B31" s="38"/>
      <c r="C31" s="38"/>
      <c r="D31" s="119"/>
      <c r="E31" s="119"/>
      <c r="F31" s="119"/>
      <c r="G31" s="119"/>
      <c r="H31" s="119"/>
      <c r="I31" s="119"/>
    </row>
    <row r="32" ht="15" customHeight="1" spans="1:9">
      <c r="A32" s="32"/>
      <c r="B32" s="38"/>
      <c r="C32" s="38"/>
      <c r="D32" s="35"/>
      <c r="E32" s="35"/>
      <c r="F32" s="35"/>
      <c r="G32" s="35"/>
      <c r="H32" s="35"/>
      <c r="I32" s="35"/>
    </row>
    <row r="33" ht="15" customHeight="1" spans="1:9">
      <c r="A33" s="32"/>
      <c r="B33" s="38"/>
      <c r="C33" s="38" t="s">
        <v>250</v>
      </c>
      <c r="D33" s="33" t="s">
        <v>275</v>
      </c>
      <c r="E33" s="33" t="s">
        <v>276</v>
      </c>
      <c r="F33" s="33" t="s">
        <v>277</v>
      </c>
      <c r="G33" s="33">
        <v>10</v>
      </c>
      <c r="H33" s="33">
        <v>10</v>
      </c>
      <c r="I33" s="33"/>
    </row>
    <row r="34" ht="15" customHeight="1" spans="1:9">
      <c r="A34" s="32"/>
      <c r="B34" s="38"/>
      <c r="C34" s="38"/>
      <c r="D34" s="119"/>
      <c r="E34" s="119"/>
      <c r="F34" s="119"/>
      <c r="G34" s="119"/>
      <c r="H34" s="119"/>
      <c r="I34" s="119"/>
    </row>
    <row r="35" ht="15" customHeight="1" spans="1:9">
      <c r="A35" s="32"/>
      <c r="B35" s="38"/>
      <c r="C35" s="38"/>
      <c r="D35" s="35"/>
      <c r="E35" s="35"/>
      <c r="F35" s="35"/>
      <c r="G35" s="35"/>
      <c r="H35" s="35"/>
      <c r="I35" s="35"/>
    </row>
    <row r="36" ht="15" customHeight="1" spans="1:9">
      <c r="A36" s="32"/>
      <c r="B36" s="38" t="s">
        <v>182</v>
      </c>
      <c r="C36" s="38" t="s">
        <v>215</v>
      </c>
      <c r="D36" s="33" t="s">
        <v>278</v>
      </c>
      <c r="E36" s="136">
        <v>1</v>
      </c>
      <c r="F36" s="136">
        <v>1</v>
      </c>
      <c r="G36" s="33">
        <v>10</v>
      </c>
      <c r="H36" s="33">
        <v>10</v>
      </c>
      <c r="I36" s="33"/>
    </row>
    <row r="37" ht="15" customHeight="1" spans="1:9">
      <c r="A37" s="32"/>
      <c r="B37" s="38"/>
      <c r="C37" s="38"/>
      <c r="D37" s="119"/>
      <c r="E37" s="119"/>
      <c r="F37" s="119"/>
      <c r="G37" s="119"/>
      <c r="H37" s="119"/>
      <c r="I37" s="119"/>
    </row>
    <row r="38" ht="15" customHeight="1" spans="1:9">
      <c r="A38" s="32"/>
      <c r="B38" s="38"/>
      <c r="C38" s="38"/>
      <c r="D38" s="35"/>
      <c r="E38" s="35"/>
      <c r="F38" s="35"/>
      <c r="G38" s="35"/>
      <c r="H38" s="35"/>
      <c r="I38" s="35"/>
    </row>
    <row r="39" ht="15" customHeight="1" spans="1:9">
      <c r="A39" s="9" t="s">
        <v>100</v>
      </c>
      <c r="B39" s="9"/>
      <c r="C39" s="9"/>
      <c r="D39" s="9"/>
      <c r="E39" s="9"/>
      <c r="F39" s="9"/>
      <c r="G39" s="9">
        <v>90</v>
      </c>
      <c r="H39" s="9">
        <v>90</v>
      </c>
      <c r="I39" s="9" t="s">
        <v>217</v>
      </c>
    </row>
    <row r="40" ht="15" customHeight="1" spans="1:9">
      <c r="A40" s="49" t="s">
        <v>218</v>
      </c>
      <c r="B40" s="50"/>
      <c r="C40" s="50"/>
      <c r="D40" s="50"/>
      <c r="E40" s="50"/>
      <c r="F40" s="50"/>
      <c r="G40" s="50"/>
      <c r="H40" s="50"/>
      <c r="I40" s="54"/>
    </row>
    <row r="41" ht="15.95" customHeight="1" spans="1:9">
      <c r="A41" s="51" t="s">
        <v>219</v>
      </c>
      <c r="B41" s="52"/>
      <c r="C41" s="52"/>
      <c r="D41" s="52"/>
      <c r="E41" s="52"/>
      <c r="F41" s="52"/>
      <c r="G41" s="52"/>
      <c r="H41" s="52"/>
      <c r="I41" s="52"/>
    </row>
    <row r="42" ht="15.95" customHeight="1" spans="1:9">
      <c r="A42" s="52"/>
      <c r="B42" s="52"/>
      <c r="C42" s="52"/>
      <c r="D42" s="52"/>
      <c r="E42" s="52"/>
      <c r="F42" s="52"/>
      <c r="G42" s="52"/>
      <c r="H42" s="52"/>
      <c r="I42" s="52"/>
    </row>
    <row r="43" ht="97.5" customHeight="1" spans="1:9">
      <c r="A43" s="52"/>
      <c r="B43" s="52"/>
      <c r="C43" s="52"/>
      <c r="D43" s="52"/>
      <c r="E43" s="52"/>
      <c r="F43" s="52"/>
      <c r="G43" s="52"/>
      <c r="H43" s="52"/>
      <c r="I43" s="52"/>
    </row>
  </sheetData>
  <mergeCells count="84">
    <mergeCell ref="A2:I2"/>
    <mergeCell ref="A3:I3"/>
    <mergeCell ref="A5:C5"/>
    <mergeCell ref="D5:I5"/>
    <mergeCell ref="A6:C6"/>
    <mergeCell ref="D6:F6"/>
    <mergeCell ref="H6:I6"/>
    <mergeCell ref="B11:F11"/>
    <mergeCell ref="G11:I11"/>
    <mergeCell ref="B12:F12"/>
    <mergeCell ref="G12:I12"/>
    <mergeCell ref="A39:F39"/>
    <mergeCell ref="A40:I40"/>
    <mergeCell ref="A11:A12"/>
    <mergeCell ref="A13:A38"/>
    <mergeCell ref="B13:B14"/>
    <mergeCell ref="B15:B26"/>
    <mergeCell ref="B27:B35"/>
    <mergeCell ref="B36:B38"/>
    <mergeCell ref="C13:C14"/>
    <mergeCell ref="C15:C17"/>
    <mergeCell ref="C18:C20"/>
    <mergeCell ref="C21:C23"/>
    <mergeCell ref="C24:C26"/>
    <mergeCell ref="C27:C29"/>
    <mergeCell ref="C30:C32"/>
    <mergeCell ref="C33:C35"/>
    <mergeCell ref="C36:C38"/>
    <mergeCell ref="D13:D14"/>
    <mergeCell ref="D15:D17"/>
    <mergeCell ref="D18:D20"/>
    <mergeCell ref="D21:D23"/>
    <mergeCell ref="D24:D26"/>
    <mergeCell ref="D27:D29"/>
    <mergeCell ref="D30:D32"/>
    <mergeCell ref="D33:D35"/>
    <mergeCell ref="D36:D38"/>
    <mergeCell ref="E13:E14"/>
    <mergeCell ref="E15:E17"/>
    <mergeCell ref="E18:E20"/>
    <mergeCell ref="E21:E23"/>
    <mergeCell ref="E24:E26"/>
    <mergeCell ref="E27:E29"/>
    <mergeCell ref="E30:E32"/>
    <mergeCell ref="E33:E35"/>
    <mergeCell ref="E36:E38"/>
    <mergeCell ref="F13:F14"/>
    <mergeCell ref="F15:F17"/>
    <mergeCell ref="F18:F20"/>
    <mergeCell ref="F21:F23"/>
    <mergeCell ref="F24:F26"/>
    <mergeCell ref="F27:F29"/>
    <mergeCell ref="F30:F32"/>
    <mergeCell ref="F33:F35"/>
    <mergeCell ref="F36:F38"/>
    <mergeCell ref="G13:G14"/>
    <mergeCell ref="G15:G17"/>
    <mergeCell ref="G18:G20"/>
    <mergeCell ref="G21:G23"/>
    <mergeCell ref="G24:G26"/>
    <mergeCell ref="G27:G29"/>
    <mergeCell ref="G30:G32"/>
    <mergeCell ref="G33:G35"/>
    <mergeCell ref="G36:G38"/>
    <mergeCell ref="H13:H14"/>
    <mergeCell ref="H15:H17"/>
    <mergeCell ref="H18:H20"/>
    <mergeCell ref="H21:H23"/>
    <mergeCell ref="H24:H26"/>
    <mergeCell ref="H27:H29"/>
    <mergeCell ref="H30:H32"/>
    <mergeCell ref="H33:H35"/>
    <mergeCell ref="H36:H38"/>
    <mergeCell ref="I13:I14"/>
    <mergeCell ref="I15:I17"/>
    <mergeCell ref="I18:I20"/>
    <mergeCell ref="I21:I23"/>
    <mergeCell ref="I24:I26"/>
    <mergeCell ref="I27:I29"/>
    <mergeCell ref="I30:I32"/>
    <mergeCell ref="I33:I35"/>
    <mergeCell ref="I36:I38"/>
    <mergeCell ref="A7:B10"/>
    <mergeCell ref="A41:I43"/>
  </mergeCells>
  <printOptions horizontalCentered="1"/>
  <pageMargins left="0.196850393700787" right="0.078740157480315" top="0.78740157480315" bottom="0.708661417322835" header="0.196850393700787" footer="0.31496062992126"/>
  <pageSetup paperSize="9" scale="8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selection activeCell="E13" sqref="E13:E14"/>
    </sheetView>
  </sheetViews>
  <sheetFormatPr defaultColWidth="8.875" defaultRowHeight="13.5"/>
  <cols>
    <col min="1" max="1" width="7.625" style="2" customWidth="1"/>
    <col min="2" max="2" width="8" style="2" customWidth="1"/>
    <col min="3" max="3" width="13.375" style="2" customWidth="1"/>
    <col min="4" max="4" width="20.5" style="2" customWidth="1"/>
    <col min="5" max="5" width="17.625" style="2" customWidth="1"/>
    <col min="6" max="6" width="16.625" style="2" customWidth="1"/>
    <col min="7" max="8" width="10.875" style="2" customWidth="1"/>
    <col min="9" max="9" width="14.125" style="2" customWidth="1"/>
    <col min="10" max="16384" width="8.875" style="2"/>
  </cols>
  <sheetData>
    <row r="1" s="1" customFormat="1" ht="24" customHeight="1" spans="1:4">
      <c r="A1" s="3" t="s">
        <v>279</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29" t="s">
        <v>255</v>
      </c>
      <c r="E5" s="11"/>
      <c r="F5" s="11"/>
      <c r="G5" s="11"/>
      <c r="H5" s="11"/>
      <c r="I5" s="53"/>
    </row>
    <row r="6" ht="18.95" customHeight="1" spans="1:9">
      <c r="A6" s="9" t="s">
        <v>194</v>
      </c>
      <c r="B6" s="9"/>
      <c r="C6" s="9"/>
      <c r="D6" s="12" t="s">
        <v>3</v>
      </c>
      <c r="E6" s="12"/>
      <c r="F6" s="12"/>
      <c r="G6" s="9" t="s">
        <v>195</v>
      </c>
      <c r="H6" s="9" t="s">
        <v>256</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64">
        <v>100000</v>
      </c>
      <c r="E8" s="9">
        <v>100000</v>
      </c>
      <c r="F8" s="9">
        <v>100000</v>
      </c>
      <c r="G8" s="9">
        <v>10</v>
      </c>
      <c r="H8" s="24">
        <v>1</v>
      </c>
      <c r="I8" s="9">
        <v>10</v>
      </c>
    </row>
    <row r="9" ht="18.95" customHeight="1" spans="1:9">
      <c r="A9" s="19"/>
      <c r="B9" s="20"/>
      <c r="C9" s="25" t="s">
        <v>200</v>
      </c>
      <c r="D9" s="64">
        <v>100000</v>
      </c>
      <c r="E9" s="9">
        <v>100000</v>
      </c>
      <c r="F9" s="9">
        <v>100000</v>
      </c>
      <c r="G9" s="9">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258</v>
      </c>
      <c r="C12" s="65"/>
      <c r="D12" s="65"/>
      <c r="E12" s="65"/>
      <c r="F12" s="65"/>
      <c r="G12" s="42" t="s">
        <v>280</v>
      </c>
      <c r="H12" s="39"/>
      <c r="I12" s="39"/>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21" customHeight="1" spans="1:9">
      <c r="A15" s="32"/>
      <c r="B15" s="38" t="s">
        <v>140</v>
      </c>
      <c r="C15" s="38" t="s">
        <v>141</v>
      </c>
      <c r="D15" s="33" t="s">
        <v>260</v>
      </c>
      <c r="E15" s="33" t="s">
        <v>261</v>
      </c>
      <c r="F15" s="33" t="s">
        <v>261</v>
      </c>
      <c r="G15" s="33">
        <v>20</v>
      </c>
      <c r="H15" s="33">
        <v>20</v>
      </c>
      <c r="I15" s="33"/>
    </row>
    <row r="16" ht="21" customHeight="1" spans="1:9">
      <c r="A16" s="32"/>
      <c r="B16" s="38"/>
      <c r="C16" s="38"/>
      <c r="D16" s="119"/>
      <c r="E16" s="119"/>
      <c r="F16" s="119"/>
      <c r="G16" s="119"/>
      <c r="H16" s="119"/>
      <c r="I16" s="119"/>
    </row>
    <row r="17" ht="21" customHeight="1" spans="1:9">
      <c r="A17" s="32"/>
      <c r="B17" s="38"/>
      <c r="C17" s="38"/>
      <c r="D17" s="35"/>
      <c r="E17" s="35"/>
      <c r="F17" s="35"/>
      <c r="G17" s="35"/>
      <c r="H17" s="35"/>
      <c r="I17" s="35"/>
    </row>
    <row r="18" ht="21" customHeight="1" spans="1:9">
      <c r="A18" s="32"/>
      <c r="B18" s="38"/>
      <c r="C18" s="38" t="s">
        <v>160</v>
      </c>
      <c r="D18" s="33" t="s">
        <v>262</v>
      </c>
      <c r="E18" s="136" t="s">
        <v>281</v>
      </c>
      <c r="F18" s="33" t="s">
        <v>281</v>
      </c>
      <c r="G18" s="33">
        <v>10</v>
      </c>
      <c r="H18" s="33">
        <v>10</v>
      </c>
      <c r="I18" s="33"/>
    </row>
    <row r="19" ht="21" customHeight="1" spans="1:9">
      <c r="A19" s="32"/>
      <c r="B19" s="38"/>
      <c r="C19" s="38"/>
      <c r="D19" s="119"/>
      <c r="E19" s="119"/>
      <c r="F19" s="119"/>
      <c r="G19" s="119"/>
      <c r="H19" s="119"/>
      <c r="I19" s="119"/>
    </row>
    <row r="20" ht="21" customHeight="1" spans="1:9">
      <c r="A20" s="32"/>
      <c r="B20" s="38"/>
      <c r="C20" s="38"/>
      <c r="D20" s="35"/>
      <c r="E20" s="35"/>
      <c r="F20" s="35"/>
      <c r="G20" s="35"/>
      <c r="H20" s="35"/>
      <c r="I20" s="35"/>
    </row>
    <row r="21" ht="21" customHeight="1" spans="1:9">
      <c r="A21" s="32"/>
      <c r="B21" s="38"/>
      <c r="C21" s="38" t="s">
        <v>168</v>
      </c>
      <c r="D21" s="33" t="s">
        <v>264</v>
      </c>
      <c r="E21" s="136" t="s">
        <v>281</v>
      </c>
      <c r="F21" s="33" t="s">
        <v>281</v>
      </c>
      <c r="G21" s="33">
        <v>10</v>
      </c>
      <c r="H21" s="33">
        <v>10</v>
      </c>
      <c r="I21" s="33"/>
    </row>
    <row r="22" ht="21" customHeight="1" spans="1:9">
      <c r="A22" s="32"/>
      <c r="B22" s="38"/>
      <c r="C22" s="38"/>
      <c r="D22" s="119"/>
      <c r="E22" s="119"/>
      <c r="F22" s="119"/>
      <c r="G22" s="119"/>
      <c r="H22" s="119"/>
      <c r="I22" s="119"/>
    </row>
    <row r="23" ht="21" customHeight="1" spans="1:9">
      <c r="A23" s="32"/>
      <c r="B23" s="38"/>
      <c r="C23" s="38"/>
      <c r="D23" s="35"/>
      <c r="E23" s="35"/>
      <c r="F23" s="35"/>
      <c r="G23" s="35"/>
      <c r="H23" s="35"/>
      <c r="I23" s="35"/>
    </row>
    <row r="24" ht="15" customHeight="1" spans="1:9">
      <c r="A24" s="32"/>
      <c r="B24" s="38"/>
      <c r="C24" s="38" t="s">
        <v>171</v>
      </c>
      <c r="D24" s="33" t="s">
        <v>266</v>
      </c>
      <c r="E24" s="33">
        <v>169000</v>
      </c>
      <c r="F24" s="33">
        <v>169000</v>
      </c>
      <c r="G24" s="33">
        <v>10</v>
      </c>
      <c r="H24" s="33">
        <v>10</v>
      </c>
      <c r="I24" s="33"/>
    </row>
    <row r="25" ht="15" customHeight="1" spans="1:9">
      <c r="A25" s="32"/>
      <c r="B25" s="38"/>
      <c r="C25" s="38"/>
      <c r="D25" s="119"/>
      <c r="E25" s="119"/>
      <c r="F25" s="119"/>
      <c r="G25" s="119"/>
      <c r="H25" s="119"/>
      <c r="I25" s="119"/>
    </row>
    <row r="26" ht="15" customHeight="1" spans="1:9">
      <c r="A26" s="32"/>
      <c r="B26" s="38"/>
      <c r="C26" s="38"/>
      <c r="D26" s="35"/>
      <c r="E26" s="35"/>
      <c r="F26" s="35"/>
      <c r="G26" s="35"/>
      <c r="H26" s="35"/>
      <c r="I26" s="35"/>
    </row>
    <row r="27" ht="15" customHeight="1" spans="1:9">
      <c r="A27" s="32"/>
      <c r="B27" s="38" t="s">
        <v>267</v>
      </c>
      <c r="C27" s="38" t="s">
        <v>268</v>
      </c>
      <c r="D27" s="33" t="s">
        <v>269</v>
      </c>
      <c r="E27" s="33" t="s">
        <v>270</v>
      </c>
      <c r="F27" s="33" t="s">
        <v>281</v>
      </c>
      <c r="G27" s="33">
        <v>10</v>
      </c>
      <c r="H27" s="33">
        <v>10</v>
      </c>
      <c r="I27" s="33"/>
    </row>
    <row r="28" ht="15" customHeight="1" spans="1:9">
      <c r="A28" s="32"/>
      <c r="B28" s="38"/>
      <c r="C28" s="38"/>
      <c r="D28" s="119"/>
      <c r="E28" s="119"/>
      <c r="F28" s="119"/>
      <c r="G28" s="119"/>
      <c r="H28" s="119"/>
      <c r="I28" s="119"/>
    </row>
    <row r="29" ht="15" customHeight="1" spans="1:9">
      <c r="A29" s="32"/>
      <c r="B29" s="38"/>
      <c r="C29" s="38"/>
      <c r="D29" s="35"/>
      <c r="E29" s="35"/>
      <c r="F29" s="35"/>
      <c r="G29" s="35"/>
      <c r="H29" s="35"/>
      <c r="I29" s="35"/>
    </row>
    <row r="30" ht="15" customHeight="1" spans="1:9">
      <c r="A30" s="32"/>
      <c r="B30" s="38"/>
      <c r="C30" s="38" t="s">
        <v>178</v>
      </c>
      <c r="D30" s="33" t="s">
        <v>272</v>
      </c>
      <c r="E30" s="33" t="s">
        <v>273</v>
      </c>
      <c r="F30" s="33" t="s">
        <v>274</v>
      </c>
      <c r="G30" s="33">
        <v>10</v>
      </c>
      <c r="H30" s="33">
        <v>10</v>
      </c>
      <c r="I30" s="33"/>
    </row>
    <row r="31" ht="15" customHeight="1" spans="1:9">
      <c r="A31" s="32"/>
      <c r="B31" s="38"/>
      <c r="C31" s="38"/>
      <c r="D31" s="119"/>
      <c r="E31" s="119"/>
      <c r="F31" s="119"/>
      <c r="G31" s="119"/>
      <c r="H31" s="119"/>
      <c r="I31" s="119"/>
    </row>
    <row r="32" ht="15" customHeight="1" spans="1:9">
      <c r="A32" s="32"/>
      <c r="B32" s="38"/>
      <c r="C32" s="38"/>
      <c r="D32" s="35"/>
      <c r="E32" s="35"/>
      <c r="F32" s="35"/>
      <c r="G32" s="35"/>
      <c r="H32" s="35"/>
      <c r="I32" s="35"/>
    </row>
    <row r="33" ht="15" customHeight="1" spans="1:9">
      <c r="A33" s="32"/>
      <c r="B33" s="38"/>
      <c r="C33" s="38" t="s">
        <v>250</v>
      </c>
      <c r="D33" s="33" t="s">
        <v>282</v>
      </c>
      <c r="E33" s="33" t="s">
        <v>281</v>
      </c>
      <c r="F33" s="33" t="s">
        <v>281</v>
      </c>
      <c r="G33" s="33">
        <v>10</v>
      </c>
      <c r="H33" s="33">
        <v>10</v>
      </c>
      <c r="I33" s="33"/>
    </row>
    <row r="34" ht="15" customHeight="1" spans="1:9">
      <c r="A34" s="32"/>
      <c r="B34" s="38"/>
      <c r="C34" s="38"/>
      <c r="D34" s="119"/>
      <c r="E34" s="119"/>
      <c r="F34" s="119"/>
      <c r="G34" s="119"/>
      <c r="H34" s="119"/>
      <c r="I34" s="119"/>
    </row>
    <row r="35" ht="15" customHeight="1" spans="1:9">
      <c r="A35" s="32"/>
      <c r="B35" s="38"/>
      <c r="C35" s="38"/>
      <c r="D35" s="35"/>
      <c r="E35" s="35"/>
      <c r="F35" s="35"/>
      <c r="G35" s="35"/>
      <c r="H35" s="35"/>
      <c r="I35" s="35"/>
    </row>
    <row r="36" ht="15" customHeight="1" spans="1:9">
      <c r="A36" s="32"/>
      <c r="B36" s="38" t="s">
        <v>182</v>
      </c>
      <c r="C36" s="38" t="s">
        <v>215</v>
      </c>
      <c r="D36" s="33" t="s">
        <v>278</v>
      </c>
      <c r="E36" s="136">
        <v>1</v>
      </c>
      <c r="F36" s="136">
        <v>1</v>
      </c>
      <c r="G36" s="33">
        <v>10</v>
      </c>
      <c r="H36" s="33">
        <v>10</v>
      </c>
      <c r="I36" s="33"/>
    </row>
    <row r="37" ht="15" customHeight="1" spans="1:9">
      <c r="A37" s="32"/>
      <c r="B37" s="38"/>
      <c r="C37" s="38"/>
      <c r="D37" s="119"/>
      <c r="E37" s="119"/>
      <c r="F37" s="119"/>
      <c r="G37" s="119"/>
      <c r="H37" s="119"/>
      <c r="I37" s="119"/>
    </row>
    <row r="38" ht="15" customHeight="1" spans="1:9">
      <c r="A38" s="32"/>
      <c r="B38" s="38"/>
      <c r="C38" s="38"/>
      <c r="D38" s="35"/>
      <c r="E38" s="35"/>
      <c r="F38" s="35"/>
      <c r="G38" s="35"/>
      <c r="H38" s="35"/>
      <c r="I38" s="35"/>
    </row>
    <row r="39" ht="15" customHeight="1" spans="1:9">
      <c r="A39" s="9" t="s">
        <v>100</v>
      </c>
      <c r="B39" s="9"/>
      <c r="C39" s="9"/>
      <c r="D39" s="9"/>
      <c r="E39" s="9"/>
      <c r="F39" s="9"/>
      <c r="G39" s="9">
        <v>100</v>
      </c>
      <c r="H39" s="9">
        <f>SUM(H15:H38)+G8</f>
        <v>100</v>
      </c>
      <c r="I39" s="9" t="s">
        <v>217</v>
      </c>
    </row>
    <row r="40" ht="15" customHeight="1" spans="1:9">
      <c r="A40" s="49" t="s">
        <v>218</v>
      </c>
      <c r="B40" s="50"/>
      <c r="C40" s="50"/>
      <c r="D40" s="50"/>
      <c r="E40" s="50"/>
      <c r="F40" s="50"/>
      <c r="G40" s="50"/>
      <c r="H40" s="50"/>
      <c r="I40" s="54"/>
    </row>
    <row r="41" ht="15.95" customHeight="1" spans="1:9">
      <c r="A41" s="51" t="s">
        <v>219</v>
      </c>
      <c r="B41" s="52"/>
      <c r="C41" s="52"/>
      <c r="D41" s="52"/>
      <c r="E41" s="52"/>
      <c r="F41" s="52"/>
      <c r="G41" s="52"/>
      <c r="H41" s="52"/>
      <c r="I41" s="52"/>
    </row>
    <row r="42" ht="15.95" customHeight="1" spans="1:9">
      <c r="A42" s="52"/>
      <c r="B42" s="52"/>
      <c r="C42" s="52"/>
      <c r="D42" s="52"/>
      <c r="E42" s="52"/>
      <c r="F42" s="52"/>
      <c r="G42" s="52"/>
      <c r="H42" s="52"/>
      <c r="I42" s="52"/>
    </row>
    <row r="43" ht="97.5" customHeight="1" spans="1:9">
      <c r="A43" s="52"/>
      <c r="B43" s="52"/>
      <c r="C43" s="52"/>
      <c r="D43" s="52"/>
      <c r="E43" s="52"/>
      <c r="F43" s="52"/>
      <c r="G43" s="52"/>
      <c r="H43" s="52"/>
      <c r="I43" s="52"/>
    </row>
  </sheetData>
  <mergeCells count="84">
    <mergeCell ref="A2:I2"/>
    <mergeCell ref="A3:I3"/>
    <mergeCell ref="A5:C5"/>
    <mergeCell ref="D5:I5"/>
    <mergeCell ref="A6:C6"/>
    <mergeCell ref="D6:F6"/>
    <mergeCell ref="H6:I6"/>
    <mergeCell ref="B11:F11"/>
    <mergeCell ref="G11:I11"/>
    <mergeCell ref="B12:F12"/>
    <mergeCell ref="G12:I12"/>
    <mergeCell ref="A39:F39"/>
    <mergeCell ref="A40:I40"/>
    <mergeCell ref="A11:A12"/>
    <mergeCell ref="A13:A38"/>
    <mergeCell ref="B13:B14"/>
    <mergeCell ref="B15:B26"/>
    <mergeCell ref="B27:B35"/>
    <mergeCell ref="B36:B38"/>
    <mergeCell ref="C13:C14"/>
    <mergeCell ref="C15:C17"/>
    <mergeCell ref="C18:C20"/>
    <mergeCell ref="C21:C23"/>
    <mergeCell ref="C24:C26"/>
    <mergeCell ref="C27:C29"/>
    <mergeCell ref="C30:C32"/>
    <mergeCell ref="C33:C35"/>
    <mergeCell ref="C36:C38"/>
    <mergeCell ref="D13:D14"/>
    <mergeCell ref="D15:D17"/>
    <mergeCell ref="D18:D20"/>
    <mergeCell ref="D21:D23"/>
    <mergeCell ref="D24:D26"/>
    <mergeCell ref="D27:D29"/>
    <mergeCell ref="D30:D32"/>
    <mergeCell ref="D33:D35"/>
    <mergeCell ref="D36:D38"/>
    <mergeCell ref="E13:E14"/>
    <mergeCell ref="E15:E17"/>
    <mergeCell ref="E18:E20"/>
    <mergeCell ref="E21:E23"/>
    <mergeCell ref="E24:E26"/>
    <mergeCell ref="E27:E29"/>
    <mergeCell ref="E30:E32"/>
    <mergeCell ref="E33:E35"/>
    <mergeCell ref="E36:E38"/>
    <mergeCell ref="F13:F14"/>
    <mergeCell ref="F15:F17"/>
    <mergeCell ref="F18:F20"/>
    <mergeCell ref="F21:F23"/>
    <mergeCell ref="F24:F26"/>
    <mergeCell ref="F27:F29"/>
    <mergeCell ref="F30:F32"/>
    <mergeCell ref="F33:F35"/>
    <mergeCell ref="F36:F38"/>
    <mergeCell ref="G13:G14"/>
    <mergeCell ref="G15:G17"/>
    <mergeCell ref="G18:G20"/>
    <mergeCell ref="G21:G23"/>
    <mergeCell ref="G24:G26"/>
    <mergeCell ref="G27:G29"/>
    <mergeCell ref="G30:G32"/>
    <mergeCell ref="G33:G35"/>
    <mergeCell ref="G36:G38"/>
    <mergeCell ref="H13:H14"/>
    <mergeCell ref="H15:H17"/>
    <mergeCell ref="H18:H20"/>
    <mergeCell ref="H21:H23"/>
    <mergeCell ref="H24:H26"/>
    <mergeCell ref="H27:H29"/>
    <mergeCell ref="H30:H32"/>
    <mergeCell ref="H33:H35"/>
    <mergeCell ref="H36:H38"/>
    <mergeCell ref="I13:I14"/>
    <mergeCell ref="I15:I17"/>
    <mergeCell ref="I18:I20"/>
    <mergeCell ref="I21:I23"/>
    <mergeCell ref="I24:I26"/>
    <mergeCell ref="I27:I29"/>
    <mergeCell ref="I30:I32"/>
    <mergeCell ref="I33:I35"/>
    <mergeCell ref="I36:I38"/>
    <mergeCell ref="A7:B10"/>
    <mergeCell ref="A41:I43"/>
  </mergeCells>
  <pageMargins left="0.75" right="0.75" top="1" bottom="1" header="0.5" footer="0.5"/>
  <pageSetup paperSize="9" scale="7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workbookViewId="0">
      <selection activeCell="G12" sqref="G12:I12"/>
    </sheetView>
  </sheetViews>
  <sheetFormatPr defaultColWidth="8.875" defaultRowHeight="13.5"/>
  <cols>
    <col min="1" max="1" width="7.625" style="2" customWidth="1"/>
    <col min="2" max="2" width="8" style="2" customWidth="1"/>
    <col min="3" max="3" width="13.375" style="2" customWidth="1"/>
    <col min="4" max="4" width="20.5" style="2" customWidth="1"/>
    <col min="5" max="6" width="19" style="2" customWidth="1"/>
    <col min="7" max="9" width="12" style="2" customWidth="1"/>
    <col min="10" max="16384" width="8.875" style="2"/>
  </cols>
  <sheetData>
    <row r="1" s="1" customFormat="1" ht="24" customHeight="1" spans="1:4">
      <c r="A1" s="3" t="s">
        <v>279</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29" t="s">
        <v>255</v>
      </c>
      <c r="E5" s="11"/>
      <c r="F5" s="11"/>
      <c r="G5" s="11"/>
      <c r="H5" s="11"/>
      <c r="I5" s="53"/>
    </row>
    <row r="6" ht="18.95" customHeight="1" spans="1:9">
      <c r="A6" s="9" t="s">
        <v>194</v>
      </c>
      <c r="B6" s="9"/>
      <c r="C6" s="9"/>
      <c r="D6" s="12" t="s">
        <v>3</v>
      </c>
      <c r="E6" s="12"/>
      <c r="F6" s="12"/>
      <c r="G6" s="9" t="s">
        <v>195</v>
      </c>
      <c r="H6" s="9" t="s">
        <v>256</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64">
        <v>300000</v>
      </c>
      <c r="E8" s="9">
        <v>300000</v>
      </c>
      <c r="F8" s="9">
        <v>300000</v>
      </c>
      <c r="G8" s="9">
        <v>10</v>
      </c>
      <c r="H8" s="24">
        <v>1</v>
      </c>
      <c r="I8" s="9">
        <v>10</v>
      </c>
    </row>
    <row r="9" ht="18.95" customHeight="1" spans="1:9">
      <c r="A9" s="19"/>
      <c r="B9" s="20"/>
      <c r="C9" s="25" t="s">
        <v>200</v>
      </c>
      <c r="D9" s="64">
        <v>300000</v>
      </c>
      <c r="E9" s="9">
        <v>300000</v>
      </c>
      <c r="F9" s="9">
        <v>300000</v>
      </c>
      <c r="G9" s="9">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258</v>
      </c>
      <c r="C12" s="65"/>
      <c r="D12" s="65"/>
      <c r="E12" s="65"/>
      <c r="F12" s="65"/>
      <c r="G12" s="42" t="s">
        <v>280</v>
      </c>
      <c r="H12" s="39"/>
      <c r="I12" s="39"/>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21" customHeight="1" spans="1:9">
      <c r="A15" s="32"/>
      <c r="B15" s="38" t="s">
        <v>140</v>
      </c>
      <c r="C15" s="38" t="s">
        <v>141</v>
      </c>
      <c r="D15" s="33" t="s">
        <v>260</v>
      </c>
      <c r="E15" s="33" t="s">
        <v>261</v>
      </c>
      <c r="F15" s="33" t="s">
        <v>261</v>
      </c>
      <c r="G15" s="33">
        <v>20</v>
      </c>
      <c r="H15" s="33">
        <v>20</v>
      </c>
      <c r="I15" s="33"/>
    </row>
    <row r="16" ht="21" customHeight="1" spans="1:9">
      <c r="A16" s="32"/>
      <c r="B16" s="38"/>
      <c r="C16" s="38"/>
      <c r="D16" s="119"/>
      <c r="E16" s="119"/>
      <c r="F16" s="119"/>
      <c r="G16" s="119"/>
      <c r="H16" s="119"/>
      <c r="I16" s="119"/>
    </row>
    <row r="17" ht="21" customHeight="1" spans="1:9">
      <c r="A17" s="32"/>
      <c r="B17" s="38"/>
      <c r="C17" s="38"/>
      <c r="D17" s="35"/>
      <c r="E17" s="35"/>
      <c r="F17" s="35"/>
      <c r="G17" s="35"/>
      <c r="H17" s="35"/>
      <c r="I17" s="35"/>
    </row>
    <row r="18" ht="21" customHeight="1" spans="1:9">
      <c r="A18" s="32"/>
      <c r="B18" s="38"/>
      <c r="C18" s="38" t="s">
        <v>160</v>
      </c>
      <c r="D18" s="33" t="s">
        <v>262</v>
      </c>
      <c r="E18" s="136" t="s">
        <v>281</v>
      </c>
      <c r="F18" s="33" t="s">
        <v>281</v>
      </c>
      <c r="G18" s="33">
        <v>10</v>
      </c>
      <c r="H18" s="33">
        <v>10</v>
      </c>
      <c r="I18" s="33"/>
    </row>
    <row r="19" ht="21" customHeight="1" spans="1:9">
      <c r="A19" s="32"/>
      <c r="B19" s="38"/>
      <c r="C19" s="38"/>
      <c r="D19" s="119"/>
      <c r="E19" s="119"/>
      <c r="F19" s="119"/>
      <c r="G19" s="119"/>
      <c r="H19" s="119"/>
      <c r="I19" s="119"/>
    </row>
    <row r="20" ht="21" customHeight="1" spans="1:9">
      <c r="A20" s="32"/>
      <c r="B20" s="38"/>
      <c r="C20" s="38"/>
      <c r="D20" s="35"/>
      <c r="E20" s="35"/>
      <c r="F20" s="35"/>
      <c r="G20" s="35"/>
      <c r="H20" s="35"/>
      <c r="I20" s="35"/>
    </row>
    <row r="21" ht="21" customHeight="1" spans="1:9">
      <c r="A21" s="32"/>
      <c r="B21" s="38"/>
      <c r="C21" s="38" t="s">
        <v>168</v>
      </c>
      <c r="D21" s="33" t="s">
        <v>264</v>
      </c>
      <c r="E21" s="136" t="s">
        <v>281</v>
      </c>
      <c r="F21" s="33" t="s">
        <v>281</v>
      </c>
      <c r="G21" s="33">
        <v>10</v>
      </c>
      <c r="H21" s="33">
        <v>10</v>
      </c>
      <c r="I21" s="33"/>
    </row>
    <row r="22" ht="21" customHeight="1" spans="1:9">
      <c r="A22" s="32"/>
      <c r="B22" s="38"/>
      <c r="C22" s="38"/>
      <c r="D22" s="119"/>
      <c r="E22" s="119"/>
      <c r="F22" s="119"/>
      <c r="G22" s="119"/>
      <c r="H22" s="119"/>
      <c r="I22" s="119"/>
    </row>
    <row r="23" ht="21" customHeight="1" spans="1:9">
      <c r="A23" s="32"/>
      <c r="B23" s="38"/>
      <c r="C23" s="38"/>
      <c r="D23" s="35"/>
      <c r="E23" s="35"/>
      <c r="F23" s="35"/>
      <c r="G23" s="35"/>
      <c r="H23" s="35"/>
      <c r="I23" s="35"/>
    </row>
    <row r="24" ht="15" customHeight="1" spans="1:9">
      <c r="A24" s="32"/>
      <c r="B24" s="38"/>
      <c r="C24" s="38" t="s">
        <v>171</v>
      </c>
      <c r="D24" s="33" t="s">
        <v>266</v>
      </c>
      <c r="E24" s="33">
        <v>169000</v>
      </c>
      <c r="F24" s="33">
        <v>169000</v>
      </c>
      <c r="G24" s="33">
        <v>10</v>
      </c>
      <c r="H24" s="33">
        <v>10</v>
      </c>
      <c r="I24" s="33"/>
    </row>
    <row r="25" ht="15" customHeight="1" spans="1:9">
      <c r="A25" s="32"/>
      <c r="B25" s="38"/>
      <c r="C25" s="38"/>
      <c r="D25" s="119"/>
      <c r="E25" s="119"/>
      <c r="F25" s="119"/>
      <c r="G25" s="119"/>
      <c r="H25" s="119"/>
      <c r="I25" s="119"/>
    </row>
    <row r="26" ht="15" customHeight="1" spans="1:9">
      <c r="A26" s="32"/>
      <c r="B26" s="38"/>
      <c r="C26" s="38"/>
      <c r="D26" s="35"/>
      <c r="E26" s="35"/>
      <c r="F26" s="35"/>
      <c r="G26" s="35"/>
      <c r="H26" s="35"/>
      <c r="I26" s="35"/>
    </row>
    <row r="27" ht="15" customHeight="1" spans="1:9">
      <c r="A27" s="32"/>
      <c r="B27" s="38" t="s">
        <v>267</v>
      </c>
      <c r="C27" s="38" t="s">
        <v>268</v>
      </c>
      <c r="D27" s="33" t="s">
        <v>269</v>
      </c>
      <c r="E27" s="33" t="s">
        <v>270</v>
      </c>
      <c r="F27" s="33" t="s">
        <v>281</v>
      </c>
      <c r="G27" s="33">
        <v>10</v>
      </c>
      <c r="H27" s="33">
        <v>10</v>
      </c>
      <c r="I27" s="33"/>
    </row>
    <row r="28" ht="15" customHeight="1" spans="1:9">
      <c r="A28" s="32"/>
      <c r="B28" s="38"/>
      <c r="C28" s="38"/>
      <c r="D28" s="119"/>
      <c r="E28" s="119"/>
      <c r="F28" s="119"/>
      <c r="G28" s="119"/>
      <c r="H28" s="119"/>
      <c r="I28" s="119"/>
    </row>
    <row r="29" ht="15" customHeight="1" spans="1:9">
      <c r="A29" s="32"/>
      <c r="B29" s="38"/>
      <c r="C29" s="38"/>
      <c r="D29" s="35"/>
      <c r="E29" s="35"/>
      <c r="F29" s="35"/>
      <c r="G29" s="35"/>
      <c r="H29" s="35"/>
      <c r="I29" s="35"/>
    </row>
    <row r="30" ht="15" customHeight="1" spans="1:9">
      <c r="A30" s="32"/>
      <c r="B30" s="38"/>
      <c r="C30" s="38" t="s">
        <v>178</v>
      </c>
      <c r="D30" s="33" t="s">
        <v>272</v>
      </c>
      <c r="E30" s="33" t="s">
        <v>273</v>
      </c>
      <c r="F30" s="33" t="s">
        <v>274</v>
      </c>
      <c r="G30" s="33">
        <v>10</v>
      </c>
      <c r="H30" s="33">
        <v>10</v>
      </c>
      <c r="I30" s="33"/>
    </row>
    <row r="31" ht="15" customHeight="1" spans="1:9">
      <c r="A31" s="32"/>
      <c r="B31" s="38"/>
      <c r="C31" s="38"/>
      <c r="D31" s="119"/>
      <c r="E31" s="119"/>
      <c r="F31" s="119"/>
      <c r="G31" s="119"/>
      <c r="H31" s="119"/>
      <c r="I31" s="119"/>
    </row>
    <row r="32" ht="15" customHeight="1" spans="1:9">
      <c r="A32" s="32"/>
      <c r="B32" s="38"/>
      <c r="C32" s="38"/>
      <c r="D32" s="35"/>
      <c r="E32" s="35"/>
      <c r="F32" s="35"/>
      <c r="G32" s="35"/>
      <c r="H32" s="35"/>
      <c r="I32" s="35"/>
    </row>
    <row r="33" ht="15" customHeight="1" spans="1:9">
      <c r="A33" s="32"/>
      <c r="B33" s="38"/>
      <c r="C33" s="38" t="s">
        <v>250</v>
      </c>
      <c r="D33" s="33" t="s">
        <v>282</v>
      </c>
      <c r="E33" s="33" t="s">
        <v>281</v>
      </c>
      <c r="F33" s="33" t="s">
        <v>281</v>
      </c>
      <c r="G33" s="33">
        <v>10</v>
      </c>
      <c r="H33" s="33">
        <v>10</v>
      </c>
      <c r="I33" s="33"/>
    </row>
    <row r="34" ht="15" customHeight="1" spans="1:9">
      <c r="A34" s="32"/>
      <c r="B34" s="38"/>
      <c r="C34" s="38"/>
      <c r="D34" s="119"/>
      <c r="E34" s="119"/>
      <c r="F34" s="119"/>
      <c r="G34" s="119"/>
      <c r="H34" s="119"/>
      <c r="I34" s="119"/>
    </row>
    <row r="35" ht="28" customHeight="1" spans="1:9">
      <c r="A35" s="32"/>
      <c r="B35" s="38"/>
      <c r="C35" s="38"/>
      <c r="D35" s="35"/>
      <c r="E35" s="35"/>
      <c r="F35" s="35"/>
      <c r="G35" s="35"/>
      <c r="H35" s="35"/>
      <c r="I35" s="35"/>
    </row>
    <row r="36" ht="15" customHeight="1" spans="1:9">
      <c r="A36" s="32"/>
      <c r="B36" s="38" t="s">
        <v>182</v>
      </c>
      <c r="C36" s="38" t="s">
        <v>215</v>
      </c>
      <c r="D36" s="33" t="s">
        <v>278</v>
      </c>
      <c r="E36" s="136">
        <v>1</v>
      </c>
      <c r="F36" s="136">
        <v>1</v>
      </c>
      <c r="G36" s="33">
        <v>10</v>
      </c>
      <c r="H36" s="33">
        <v>10</v>
      </c>
      <c r="I36" s="33"/>
    </row>
    <row r="37" ht="15" customHeight="1" spans="1:9">
      <c r="A37" s="32"/>
      <c r="B37" s="38"/>
      <c r="C37" s="38"/>
      <c r="D37" s="119"/>
      <c r="E37" s="119"/>
      <c r="F37" s="119"/>
      <c r="G37" s="119"/>
      <c r="H37" s="119"/>
      <c r="I37" s="119"/>
    </row>
    <row r="38" ht="15" customHeight="1" spans="1:9">
      <c r="A38" s="32"/>
      <c r="B38" s="38"/>
      <c r="C38" s="38"/>
      <c r="D38" s="35"/>
      <c r="E38" s="35"/>
      <c r="F38" s="35"/>
      <c r="G38" s="35"/>
      <c r="H38" s="35"/>
      <c r="I38" s="35"/>
    </row>
    <row r="39" ht="15" customHeight="1" spans="1:9">
      <c r="A39" s="32"/>
      <c r="B39" s="38"/>
      <c r="C39" s="38" t="s">
        <v>283</v>
      </c>
      <c r="D39" s="18"/>
      <c r="E39" s="18"/>
      <c r="F39" s="18"/>
      <c r="G39" s="18"/>
      <c r="I39" s="18"/>
    </row>
    <row r="40" ht="29" customHeight="1" spans="1:9">
      <c r="A40" s="9" t="s">
        <v>100</v>
      </c>
      <c r="B40" s="9"/>
      <c r="C40" s="9"/>
      <c r="D40" s="9"/>
      <c r="E40" s="9"/>
      <c r="F40" s="9"/>
      <c r="G40" s="9">
        <v>100</v>
      </c>
      <c r="H40" s="9">
        <f>SUM(H15:H38)+G8</f>
        <v>100</v>
      </c>
      <c r="I40" s="9" t="s">
        <v>217</v>
      </c>
    </row>
    <row r="41" ht="29" customHeight="1" spans="1:9">
      <c r="A41" s="49" t="s">
        <v>218</v>
      </c>
      <c r="B41" s="50"/>
      <c r="C41" s="50"/>
      <c r="D41" s="50"/>
      <c r="E41" s="50"/>
      <c r="F41" s="50"/>
      <c r="G41" s="50"/>
      <c r="H41" s="50"/>
      <c r="I41" s="54"/>
    </row>
    <row r="42" ht="15.95" customHeight="1" spans="1:9">
      <c r="A42" s="51" t="s">
        <v>219</v>
      </c>
      <c r="B42" s="52"/>
      <c r="C42" s="52"/>
      <c r="D42" s="52"/>
      <c r="E42" s="52"/>
      <c r="F42" s="52"/>
      <c r="G42" s="52"/>
      <c r="H42" s="52"/>
      <c r="I42" s="52"/>
    </row>
    <row r="43" ht="15.95" customHeight="1" spans="1:9">
      <c r="A43" s="52"/>
      <c r="B43" s="52"/>
      <c r="C43" s="52"/>
      <c r="D43" s="52"/>
      <c r="E43" s="52"/>
      <c r="F43" s="52"/>
      <c r="G43" s="52"/>
      <c r="H43" s="52"/>
      <c r="I43" s="52"/>
    </row>
    <row r="44" ht="97.5" customHeight="1" spans="1:9">
      <c r="A44" s="52"/>
      <c r="B44" s="52"/>
      <c r="C44" s="52"/>
      <c r="D44" s="52"/>
      <c r="E44" s="52"/>
      <c r="F44" s="52"/>
      <c r="G44" s="52"/>
      <c r="H44" s="52"/>
      <c r="I44" s="52"/>
    </row>
  </sheetData>
  <mergeCells count="84">
    <mergeCell ref="A2:I2"/>
    <mergeCell ref="A3:I3"/>
    <mergeCell ref="A5:C5"/>
    <mergeCell ref="D5:I5"/>
    <mergeCell ref="A6:C6"/>
    <mergeCell ref="D6:F6"/>
    <mergeCell ref="H6:I6"/>
    <mergeCell ref="B11:F11"/>
    <mergeCell ref="G11:I11"/>
    <mergeCell ref="B12:F12"/>
    <mergeCell ref="G12:I12"/>
    <mergeCell ref="A40:F40"/>
    <mergeCell ref="A41:I41"/>
    <mergeCell ref="A11:A12"/>
    <mergeCell ref="A13:A39"/>
    <mergeCell ref="B13:B14"/>
    <mergeCell ref="B15:B26"/>
    <mergeCell ref="B27:B35"/>
    <mergeCell ref="B36:B39"/>
    <mergeCell ref="C13:C14"/>
    <mergeCell ref="C15:C17"/>
    <mergeCell ref="C18:C20"/>
    <mergeCell ref="C21:C23"/>
    <mergeCell ref="C24:C26"/>
    <mergeCell ref="C27:C29"/>
    <mergeCell ref="C30:C32"/>
    <mergeCell ref="C33:C35"/>
    <mergeCell ref="C36:C38"/>
    <mergeCell ref="D13:D14"/>
    <mergeCell ref="D15:D17"/>
    <mergeCell ref="D18:D20"/>
    <mergeCell ref="D21:D23"/>
    <mergeCell ref="D24:D26"/>
    <mergeCell ref="D27:D29"/>
    <mergeCell ref="D30:D32"/>
    <mergeCell ref="D33:D35"/>
    <mergeCell ref="D36:D38"/>
    <mergeCell ref="E13:E14"/>
    <mergeCell ref="E15:E17"/>
    <mergeCell ref="E18:E20"/>
    <mergeCell ref="E21:E23"/>
    <mergeCell ref="E24:E26"/>
    <mergeCell ref="E27:E29"/>
    <mergeCell ref="E30:E32"/>
    <mergeCell ref="E33:E35"/>
    <mergeCell ref="E36:E38"/>
    <mergeCell ref="F13:F14"/>
    <mergeCell ref="F15:F17"/>
    <mergeCell ref="F18:F20"/>
    <mergeCell ref="F21:F23"/>
    <mergeCell ref="F24:F26"/>
    <mergeCell ref="F27:F29"/>
    <mergeCell ref="F30:F32"/>
    <mergeCell ref="F33:F35"/>
    <mergeCell ref="F36:F38"/>
    <mergeCell ref="G13:G14"/>
    <mergeCell ref="G15:G17"/>
    <mergeCell ref="G18:G20"/>
    <mergeCell ref="G21:G23"/>
    <mergeCell ref="G24:G26"/>
    <mergeCell ref="G27:G29"/>
    <mergeCell ref="G30:G32"/>
    <mergeCell ref="G33:G35"/>
    <mergeCell ref="G36:G38"/>
    <mergeCell ref="H13:H14"/>
    <mergeCell ref="H15:H17"/>
    <mergeCell ref="H18:H20"/>
    <mergeCell ref="H21:H23"/>
    <mergeCell ref="H24:H26"/>
    <mergeCell ref="H27:H29"/>
    <mergeCell ref="H30:H32"/>
    <mergeCell ref="H33:H35"/>
    <mergeCell ref="H36:H38"/>
    <mergeCell ref="I13:I14"/>
    <mergeCell ref="I15:I17"/>
    <mergeCell ref="I18:I20"/>
    <mergeCell ref="I21:I23"/>
    <mergeCell ref="I24:I26"/>
    <mergeCell ref="I27:I29"/>
    <mergeCell ref="I30:I32"/>
    <mergeCell ref="I33:I35"/>
    <mergeCell ref="I36:I38"/>
    <mergeCell ref="A7:B10"/>
    <mergeCell ref="A42:I44"/>
  </mergeCells>
  <pageMargins left="0.75" right="0.75" top="1" bottom="1" header="0.5" footer="0.5"/>
  <pageSetup paperSize="9" scale="7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42"/>
  <sheetViews>
    <sheetView topLeftCell="A6" workbookViewId="0">
      <selection activeCell="J9" sqref="J9"/>
    </sheetView>
  </sheetViews>
  <sheetFormatPr defaultColWidth="8.88333333333333" defaultRowHeight="13.5"/>
  <cols>
    <col min="1" max="1" width="7.63333333333333" style="138" customWidth="1"/>
    <col min="2" max="2" width="7" style="138" customWidth="1"/>
    <col min="3" max="3" width="13.3833333333333" style="138" customWidth="1"/>
    <col min="4" max="6" width="12.625" style="138" customWidth="1"/>
    <col min="7" max="8" width="9.25" style="138" customWidth="1"/>
    <col min="9" max="9" width="11" style="138" customWidth="1"/>
    <col min="10" max="16374" width="8.88333333333333" style="138"/>
    <col min="16375" max="16379" width="8.88333333333333" style="2"/>
    <col min="16380" max="16384" width="8.88333333333333" style="138"/>
  </cols>
  <sheetData>
    <row r="1" s="137" customFormat="1" ht="24" customHeight="1" spans="1:4">
      <c r="A1" s="74" t="s">
        <v>284</v>
      </c>
      <c r="B1" s="139"/>
      <c r="C1" s="139"/>
      <c r="D1" s="139"/>
    </row>
    <row r="2" s="138" customFormat="1" ht="24" customHeight="1" spans="1:16379">
      <c r="A2" s="140" t="s">
        <v>191</v>
      </c>
      <c r="B2" s="141"/>
      <c r="C2" s="141"/>
      <c r="D2" s="141"/>
      <c r="E2" s="141"/>
      <c r="F2" s="141"/>
      <c r="G2" s="141"/>
      <c r="H2" s="141"/>
      <c r="I2" s="141"/>
      <c r="XEU2" s="2"/>
      <c r="XEV2" s="2"/>
      <c r="XEW2" s="2"/>
      <c r="XEX2" s="2"/>
      <c r="XEY2" s="2"/>
    </row>
    <row r="3" s="138" customFormat="1" ht="16" customHeight="1" spans="1:16379">
      <c r="A3" s="7" t="s">
        <v>106</v>
      </c>
      <c r="B3" s="7"/>
      <c r="C3" s="7"/>
      <c r="D3" s="7"/>
      <c r="E3" s="7"/>
      <c r="F3" s="7"/>
      <c r="G3" s="7"/>
      <c r="H3" s="7"/>
      <c r="I3" s="7"/>
      <c r="XEU3" s="2"/>
      <c r="XEV3" s="2"/>
      <c r="XEW3" s="2"/>
      <c r="XEX3" s="2"/>
      <c r="XEY3" s="2"/>
    </row>
    <row r="4" s="138" customFormat="1" ht="9.95" customHeight="1" spans="1:16379">
      <c r="A4" s="142"/>
      <c r="B4" s="142"/>
      <c r="C4" s="142"/>
      <c r="D4" s="142"/>
      <c r="E4" s="142"/>
      <c r="F4" s="142"/>
      <c r="G4" s="142"/>
      <c r="H4" s="142"/>
      <c r="I4" s="142"/>
      <c r="XEU4" s="2"/>
      <c r="XEV4" s="2"/>
      <c r="XEW4" s="2"/>
      <c r="XEX4" s="2"/>
      <c r="XEY4" s="2"/>
    </row>
    <row r="5" s="138" customFormat="1" ht="18.95" customHeight="1" spans="1:16379">
      <c r="A5" s="143" t="s">
        <v>192</v>
      </c>
      <c r="B5" s="143"/>
      <c r="C5" s="143"/>
      <c r="D5" s="144" t="s">
        <v>285</v>
      </c>
      <c r="E5" s="145"/>
      <c r="F5" s="145"/>
      <c r="G5" s="145"/>
      <c r="H5" s="145"/>
      <c r="I5" s="189"/>
      <c r="XEU5" s="2"/>
      <c r="XEV5" s="2"/>
      <c r="XEW5" s="2"/>
      <c r="XEX5" s="2"/>
      <c r="XEY5" s="2"/>
    </row>
    <row r="6" s="138" customFormat="1" ht="18.95" customHeight="1" spans="1:16379">
      <c r="A6" s="143" t="s">
        <v>194</v>
      </c>
      <c r="B6" s="143"/>
      <c r="C6" s="143"/>
      <c r="D6" s="146" t="s">
        <v>3</v>
      </c>
      <c r="E6" s="146"/>
      <c r="F6" s="146"/>
      <c r="G6" s="143" t="s">
        <v>195</v>
      </c>
      <c r="H6" s="143" t="s">
        <v>256</v>
      </c>
      <c r="I6" s="143"/>
      <c r="XEU6" s="2"/>
      <c r="XEV6" s="2"/>
      <c r="XEW6" s="2"/>
      <c r="XEX6" s="2"/>
      <c r="XEY6" s="2"/>
    </row>
    <row r="7" s="138" customFormat="1" ht="18.95" customHeight="1" spans="1:16379">
      <c r="A7" s="147" t="s">
        <v>257</v>
      </c>
      <c r="B7" s="148"/>
      <c r="C7" s="149"/>
      <c r="D7" s="146" t="s">
        <v>4</v>
      </c>
      <c r="E7" s="146" t="s">
        <v>5</v>
      </c>
      <c r="F7" s="146" t="s">
        <v>6</v>
      </c>
      <c r="G7" s="146" t="s">
        <v>29</v>
      </c>
      <c r="H7" s="143" t="s">
        <v>7</v>
      </c>
      <c r="I7" s="143" t="s">
        <v>8</v>
      </c>
      <c r="XEU7" s="2"/>
      <c r="XEV7" s="2"/>
      <c r="XEW7" s="2"/>
      <c r="XEX7" s="2"/>
      <c r="XEY7" s="2"/>
    </row>
    <row r="8" s="138" customFormat="1" ht="18.95" customHeight="1" spans="1:16379">
      <c r="A8" s="150"/>
      <c r="B8" s="151"/>
      <c r="C8" s="146" t="s">
        <v>116</v>
      </c>
      <c r="D8" s="143">
        <v>68450</v>
      </c>
      <c r="E8" s="143">
        <v>68450</v>
      </c>
      <c r="F8" s="143">
        <v>12950</v>
      </c>
      <c r="G8" s="143">
        <v>10</v>
      </c>
      <c r="H8" s="152">
        <v>0.1892</v>
      </c>
      <c r="I8" s="143">
        <v>9</v>
      </c>
      <c r="XEU8" s="2"/>
      <c r="XEV8" s="2"/>
      <c r="XEW8" s="2"/>
      <c r="XEX8" s="2"/>
      <c r="XEY8" s="2"/>
    </row>
    <row r="9" s="138" customFormat="1" ht="18.95" customHeight="1" spans="1:16379">
      <c r="A9" s="150"/>
      <c r="B9" s="151"/>
      <c r="C9" s="153" t="s">
        <v>200</v>
      </c>
      <c r="D9" s="143">
        <v>68450</v>
      </c>
      <c r="E9" s="143">
        <v>68450</v>
      </c>
      <c r="F9" s="143">
        <v>12950</v>
      </c>
      <c r="G9" s="143">
        <v>10</v>
      </c>
      <c r="H9" s="152">
        <v>0.1892</v>
      </c>
      <c r="I9" s="143">
        <v>9</v>
      </c>
      <c r="XEU9" s="2"/>
      <c r="XEV9" s="2"/>
      <c r="XEW9" s="2"/>
      <c r="XEX9" s="2"/>
      <c r="XEY9" s="2"/>
    </row>
    <row r="10" s="138" customFormat="1" ht="18.95" customHeight="1" spans="1:16379">
      <c r="A10" s="154"/>
      <c r="B10" s="155"/>
      <c r="C10" s="153" t="s">
        <v>201</v>
      </c>
      <c r="D10" s="143"/>
      <c r="E10" s="143"/>
      <c r="F10" s="143"/>
      <c r="G10" s="143"/>
      <c r="H10" s="143"/>
      <c r="I10" s="143"/>
      <c r="XEU10" s="2"/>
      <c r="XEV10" s="2"/>
      <c r="XEW10" s="2"/>
      <c r="XEX10" s="2"/>
      <c r="XEY10" s="2"/>
    </row>
    <row r="11" s="138" customFormat="1" ht="18.95" customHeight="1" spans="1:16379">
      <c r="A11" s="156" t="s">
        <v>202</v>
      </c>
      <c r="B11" s="157" t="s">
        <v>21</v>
      </c>
      <c r="C11" s="158"/>
      <c r="D11" s="158"/>
      <c r="E11" s="158"/>
      <c r="F11" s="159"/>
      <c r="G11" s="144" t="s">
        <v>23</v>
      </c>
      <c r="H11" s="145"/>
      <c r="I11" s="189"/>
      <c r="XEU11" s="2"/>
      <c r="XEV11" s="2"/>
      <c r="XEW11" s="2"/>
      <c r="XEX11" s="2"/>
      <c r="XEY11" s="2"/>
    </row>
    <row r="12" s="138" customFormat="1" ht="54" customHeight="1" spans="1:16379">
      <c r="A12" s="156"/>
      <c r="B12" s="160" t="s">
        <v>286</v>
      </c>
      <c r="C12" s="160"/>
      <c r="D12" s="160"/>
      <c r="E12" s="160"/>
      <c r="F12" s="160"/>
      <c r="G12" s="149" t="s">
        <v>287</v>
      </c>
      <c r="H12" s="149"/>
      <c r="I12" s="149"/>
      <c r="XEU12" s="2"/>
      <c r="XEV12" s="2"/>
      <c r="XEW12" s="2"/>
      <c r="XEX12" s="2"/>
      <c r="XEY12" s="2"/>
    </row>
    <row r="13" s="138" customFormat="1" ht="18" customHeight="1" spans="1:16379">
      <c r="A13" s="161" t="s">
        <v>204</v>
      </c>
      <c r="B13" s="149" t="s">
        <v>31</v>
      </c>
      <c r="C13" s="149" t="s">
        <v>32</v>
      </c>
      <c r="D13" s="149" t="s">
        <v>33</v>
      </c>
      <c r="E13" s="149" t="s">
        <v>26</v>
      </c>
      <c r="F13" s="162" t="s">
        <v>27</v>
      </c>
      <c r="G13" s="149" t="s">
        <v>29</v>
      </c>
      <c r="H13" s="163" t="s">
        <v>8</v>
      </c>
      <c r="I13" s="149" t="s">
        <v>205</v>
      </c>
      <c r="XEU13" s="2"/>
      <c r="XEV13" s="2"/>
      <c r="XEW13" s="2"/>
      <c r="XEX13" s="2"/>
      <c r="XEY13" s="2"/>
    </row>
    <row r="14" s="138" customFormat="1" ht="26.1" customHeight="1" spans="1:16379">
      <c r="A14" s="161"/>
      <c r="B14" s="149"/>
      <c r="C14" s="149"/>
      <c r="D14" s="149"/>
      <c r="E14" s="149"/>
      <c r="F14" s="164"/>
      <c r="G14" s="149"/>
      <c r="H14" s="165"/>
      <c r="I14" s="149"/>
      <c r="XEU14" s="2"/>
      <c r="XEV14" s="2"/>
      <c r="XEW14" s="2"/>
      <c r="XEX14" s="2"/>
      <c r="XEY14" s="2"/>
    </row>
    <row r="15" s="138" customFormat="1" ht="28" customHeight="1" spans="1:16379">
      <c r="A15" s="161"/>
      <c r="B15" s="166" t="s">
        <v>140</v>
      </c>
      <c r="C15" s="166" t="s">
        <v>141</v>
      </c>
      <c r="D15" s="167" t="s">
        <v>288</v>
      </c>
      <c r="E15" s="167" t="s">
        <v>289</v>
      </c>
      <c r="F15" s="167" t="s">
        <v>290</v>
      </c>
      <c r="G15" s="163">
        <v>20</v>
      </c>
      <c r="H15" s="163">
        <v>15</v>
      </c>
      <c r="I15" s="162" t="s">
        <v>291</v>
      </c>
      <c r="XEU15" s="2"/>
      <c r="XEV15" s="2"/>
      <c r="XEW15" s="2"/>
      <c r="XEX15" s="2"/>
      <c r="XEY15" s="2"/>
    </row>
    <row r="16" s="138" customFormat="1" ht="28" customHeight="1" spans="1:16379">
      <c r="A16" s="161"/>
      <c r="B16" s="166"/>
      <c r="C16" s="166"/>
      <c r="D16" s="168"/>
      <c r="E16" s="168"/>
      <c r="F16" s="168"/>
      <c r="G16" s="169"/>
      <c r="H16" s="169"/>
      <c r="I16" s="177"/>
      <c r="XEU16" s="2"/>
      <c r="XEV16" s="2"/>
      <c r="XEW16" s="2"/>
      <c r="XEX16" s="2"/>
      <c r="XEY16" s="2"/>
    </row>
    <row r="17" s="138" customFormat="1" ht="28" customHeight="1" spans="1:16379">
      <c r="A17" s="161"/>
      <c r="B17" s="166"/>
      <c r="C17" s="166"/>
      <c r="D17" s="170"/>
      <c r="E17" s="170"/>
      <c r="F17" s="170"/>
      <c r="G17" s="165"/>
      <c r="H17" s="165"/>
      <c r="I17" s="164"/>
      <c r="XEU17" s="2"/>
      <c r="XEV17" s="2"/>
      <c r="XEW17" s="2"/>
      <c r="XEX17" s="2"/>
      <c r="XEY17" s="2"/>
    </row>
    <row r="18" s="138" customFormat="1" ht="13" customHeight="1" spans="1:16379">
      <c r="A18" s="161"/>
      <c r="B18" s="166"/>
      <c r="C18" s="166" t="s">
        <v>160</v>
      </c>
      <c r="D18" s="171" t="s">
        <v>292</v>
      </c>
      <c r="E18" s="171" t="s">
        <v>293</v>
      </c>
      <c r="F18" s="171" t="s">
        <v>294</v>
      </c>
      <c r="G18" s="163">
        <v>10</v>
      </c>
      <c r="H18" s="163">
        <v>10</v>
      </c>
      <c r="I18" s="163"/>
      <c r="XEU18" s="2"/>
      <c r="XEV18" s="2"/>
      <c r="XEW18" s="2"/>
      <c r="XEX18" s="2"/>
      <c r="XEY18" s="2"/>
    </row>
    <row r="19" s="138" customFormat="1" ht="13" customHeight="1" spans="1:16379">
      <c r="A19" s="161"/>
      <c r="B19" s="166"/>
      <c r="C19" s="166"/>
      <c r="D19" s="172"/>
      <c r="E19" s="172"/>
      <c r="F19" s="172"/>
      <c r="G19" s="169"/>
      <c r="H19" s="169"/>
      <c r="I19" s="169"/>
      <c r="XEU19" s="2"/>
      <c r="XEV19" s="2"/>
      <c r="XEW19" s="2"/>
      <c r="XEX19" s="2"/>
      <c r="XEY19" s="2"/>
    </row>
    <row r="20" s="138" customFormat="1" ht="13" customHeight="1" spans="1:16379">
      <c r="A20" s="161"/>
      <c r="B20" s="166"/>
      <c r="C20" s="166"/>
      <c r="D20" s="173"/>
      <c r="E20" s="173"/>
      <c r="F20" s="173"/>
      <c r="G20" s="165"/>
      <c r="H20" s="165"/>
      <c r="I20" s="165"/>
      <c r="XEU20" s="2"/>
      <c r="XEV20" s="2"/>
      <c r="XEW20" s="2"/>
      <c r="XEX20" s="2"/>
      <c r="XEY20" s="2"/>
    </row>
    <row r="21" s="138" customFormat="1" ht="13" customHeight="1" spans="1:16379">
      <c r="A21" s="161"/>
      <c r="B21" s="166"/>
      <c r="C21" s="166" t="s">
        <v>168</v>
      </c>
      <c r="D21" s="171" t="s">
        <v>295</v>
      </c>
      <c r="E21" s="174" t="s">
        <v>296</v>
      </c>
      <c r="F21" s="171" t="s">
        <v>297</v>
      </c>
      <c r="G21" s="163">
        <v>10</v>
      </c>
      <c r="H21" s="163">
        <v>10</v>
      </c>
      <c r="I21" s="163"/>
      <c r="XEU21" s="2"/>
      <c r="XEV21" s="2"/>
      <c r="XEW21" s="2"/>
      <c r="XEX21" s="2"/>
      <c r="XEY21" s="2"/>
    </row>
    <row r="22" s="138" customFormat="1" ht="13" customHeight="1" spans="1:16379">
      <c r="A22" s="161"/>
      <c r="B22" s="166"/>
      <c r="C22" s="166"/>
      <c r="D22" s="172"/>
      <c r="E22" s="175"/>
      <c r="F22" s="172"/>
      <c r="G22" s="169"/>
      <c r="H22" s="169"/>
      <c r="I22" s="169"/>
      <c r="XEU22" s="2"/>
      <c r="XEV22" s="2"/>
      <c r="XEW22" s="2"/>
      <c r="XEX22" s="2"/>
      <c r="XEY22" s="2"/>
    </row>
    <row r="23" s="138" customFormat="1" ht="13" customHeight="1" spans="1:16379">
      <c r="A23" s="161"/>
      <c r="B23" s="166"/>
      <c r="C23" s="166"/>
      <c r="D23" s="173"/>
      <c r="E23" s="176"/>
      <c r="F23" s="173"/>
      <c r="G23" s="165"/>
      <c r="H23" s="165"/>
      <c r="I23" s="165"/>
      <c r="XEU23" s="2"/>
      <c r="XEV23" s="2"/>
      <c r="XEW23" s="2"/>
      <c r="XEX23" s="2"/>
      <c r="XEY23" s="2"/>
    </row>
    <row r="24" s="138" customFormat="1" ht="13" customHeight="1" spans="1:16379">
      <c r="A24" s="161"/>
      <c r="B24" s="166"/>
      <c r="C24" s="166" t="s">
        <v>171</v>
      </c>
      <c r="D24" s="171" t="s">
        <v>298</v>
      </c>
      <c r="E24" s="162" t="s">
        <v>299</v>
      </c>
      <c r="F24" s="162" t="s">
        <v>299</v>
      </c>
      <c r="G24" s="163">
        <v>10</v>
      </c>
      <c r="H24" s="163">
        <v>10</v>
      </c>
      <c r="I24" s="163"/>
      <c r="XEU24" s="2"/>
      <c r="XEV24" s="2"/>
      <c r="XEW24" s="2"/>
      <c r="XEX24" s="2"/>
      <c r="XEY24" s="2"/>
    </row>
    <row r="25" s="138" customFormat="1" ht="13" customHeight="1" spans="1:16379">
      <c r="A25" s="161"/>
      <c r="B25" s="166"/>
      <c r="C25" s="166"/>
      <c r="D25" s="172"/>
      <c r="E25" s="177"/>
      <c r="F25" s="177"/>
      <c r="G25" s="169"/>
      <c r="H25" s="169"/>
      <c r="I25" s="169"/>
      <c r="XEU25" s="2"/>
      <c r="XEV25" s="2"/>
      <c r="XEW25" s="2"/>
      <c r="XEX25" s="2"/>
      <c r="XEY25" s="2"/>
    </row>
    <row r="26" s="138" customFormat="1" ht="13" customHeight="1" spans="1:16379">
      <c r="A26" s="161"/>
      <c r="B26" s="166"/>
      <c r="C26" s="166"/>
      <c r="D26" s="173"/>
      <c r="E26" s="164"/>
      <c r="F26" s="164"/>
      <c r="G26" s="165"/>
      <c r="H26" s="165"/>
      <c r="I26" s="165"/>
      <c r="XEU26" s="2"/>
      <c r="XEV26" s="2"/>
      <c r="XEW26" s="2"/>
      <c r="XEX26" s="2"/>
      <c r="XEY26" s="2"/>
    </row>
    <row r="27" s="138" customFormat="1" ht="13" customHeight="1" spans="1:16379">
      <c r="A27" s="161"/>
      <c r="B27" s="166" t="s">
        <v>267</v>
      </c>
      <c r="C27" s="166" t="s">
        <v>268</v>
      </c>
      <c r="D27" s="167" t="s">
        <v>300</v>
      </c>
      <c r="E27" s="167" t="s">
        <v>301</v>
      </c>
      <c r="F27" s="167" t="s">
        <v>301</v>
      </c>
      <c r="G27" s="163">
        <v>10</v>
      </c>
      <c r="H27" s="163">
        <v>10</v>
      </c>
      <c r="I27" s="163"/>
      <c r="XEU27" s="2"/>
      <c r="XEV27" s="2"/>
      <c r="XEW27" s="2"/>
      <c r="XEX27" s="2"/>
      <c r="XEY27" s="2"/>
    </row>
    <row r="28" s="138" customFormat="1" ht="13" customHeight="1" spans="1:16379">
      <c r="A28" s="161"/>
      <c r="B28" s="166"/>
      <c r="C28" s="166"/>
      <c r="D28" s="168"/>
      <c r="E28" s="168"/>
      <c r="F28" s="168"/>
      <c r="G28" s="169"/>
      <c r="H28" s="169"/>
      <c r="I28" s="169"/>
      <c r="XEU28" s="2"/>
      <c r="XEV28" s="2"/>
      <c r="XEW28" s="2"/>
      <c r="XEX28" s="2"/>
      <c r="XEY28" s="2"/>
    </row>
    <row r="29" s="138" customFormat="1" ht="13" customHeight="1" spans="1:16379">
      <c r="A29" s="161"/>
      <c r="B29" s="166"/>
      <c r="C29" s="166"/>
      <c r="D29" s="170"/>
      <c r="E29" s="170"/>
      <c r="F29" s="170"/>
      <c r="G29" s="165"/>
      <c r="H29" s="165"/>
      <c r="I29" s="165"/>
      <c r="XEU29" s="2"/>
      <c r="XEV29" s="2"/>
      <c r="XEW29" s="2"/>
      <c r="XEX29" s="2"/>
      <c r="XEY29" s="2"/>
    </row>
    <row r="30" s="138" customFormat="1" ht="13" customHeight="1" spans="1:16379">
      <c r="A30" s="161"/>
      <c r="B30" s="166"/>
      <c r="C30" s="166" t="s">
        <v>178</v>
      </c>
      <c r="D30" s="178" t="s">
        <v>302</v>
      </c>
      <c r="E30" s="179" t="s">
        <v>303</v>
      </c>
      <c r="F30" s="179" t="s">
        <v>303</v>
      </c>
      <c r="G30" s="163">
        <v>10</v>
      </c>
      <c r="H30" s="163">
        <v>10</v>
      </c>
      <c r="I30" s="163"/>
      <c r="XEU30" s="2"/>
      <c r="XEV30" s="2"/>
      <c r="XEW30" s="2"/>
      <c r="XEX30" s="2"/>
      <c r="XEY30" s="2"/>
    </row>
    <row r="31" s="138" customFormat="1" ht="13" customHeight="1" spans="1:16379">
      <c r="A31" s="161"/>
      <c r="B31" s="166"/>
      <c r="C31" s="166"/>
      <c r="D31" s="180"/>
      <c r="E31" s="181"/>
      <c r="F31" s="181"/>
      <c r="G31" s="169"/>
      <c r="H31" s="169"/>
      <c r="I31" s="169"/>
      <c r="XEU31" s="2"/>
      <c r="XEV31" s="2"/>
      <c r="XEW31" s="2"/>
      <c r="XEX31" s="2"/>
      <c r="XEY31" s="2"/>
    </row>
    <row r="32" s="138" customFormat="1" ht="13" customHeight="1" spans="1:16379">
      <c r="A32" s="161"/>
      <c r="B32" s="166"/>
      <c r="C32" s="166"/>
      <c r="D32" s="182"/>
      <c r="E32" s="183"/>
      <c r="F32" s="183"/>
      <c r="G32" s="165"/>
      <c r="H32" s="165"/>
      <c r="I32" s="165"/>
      <c r="XEU32" s="2"/>
      <c r="XEV32" s="2"/>
      <c r="XEW32" s="2"/>
      <c r="XEX32" s="2"/>
      <c r="XEY32" s="2"/>
    </row>
    <row r="33" s="138" customFormat="1" ht="13" customHeight="1" spans="1:16379">
      <c r="A33" s="161"/>
      <c r="B33" s="166"/>
      <c r="C33" s="166" t="s">
        <v>250</v>
      </c>
      <c r="D33" s="171" t="s">
        <v>304</v>
      </c>
      <c r="E33" s="171" t="s">
        <v>305</v>
      </c>
      <c r="F33" s="171" t="s">
        <v>305</v>
      </c>
      <c r="G33" s="163">
        <v>10</v>
      </c>
      <c r="H33" s="163">
        <v>10</v>
      </c>
      <c r="I33" s="163"/>
      <c r="XEU33" s="2"/>
      <c r="XEV33" s="2"/>
      <c r="XEW33" s="2"/>
      <c r="XEX33" s="2"/>
      <c r="XEY33" s="2"/>
    </row>
    <row r="34" s="138" customFormat="1" ht="13" customHeight="1" spans="1:16379">
      <c r="A34" s="161"/>
      <c r="B34" s="166"/>
      <c r="C34" s="166"/>
      <c r="D34" s="172"/>
      <c r="E34" s="172"/>
      <c r="F34" s="172"/>
      <c r="G34" s="169"/>
      <c r="H34" s="169"/>
      <c r="I34" s="169"/>
      <c r="XEU34" s="2"/>
      <c r="XEV34" s="2"/>
      <c r="XEW34" s="2"/>
      <c r="XEX34" s="2"/>
      <c r="XEY34" s="2"/>
    </row>
    <row r="35" s="138" customFormat="1" ht="13" customHeight="1" spans="1:16379">
      <c r="A35" s="161"/>
      <c r="B35" s="166"/>
      <c r="C35" s="166"/>
      <c r="D35" s="173"/>
      <c r="E35" s="173"/>
      <c r="F35" s="173"/>
      <c r="G35" s="165"/>
      <c r="H35" s="165"/>
      <c r="I35" s="165"/>
      <c r="XEU35" s="2"/>
      <c r="XEV35" s="2"/>
      <c r="XEW35" s="2"/>
      <c r="XEX35" s="2"/>
      <c r="XEY35" s="2"/>
    </row>
    <row r="36" s="138" customFormat="1" ht="13" customHeight="1" spans="1:16379">
      <c r="A36" s="161"/>
      <c r="B36" s="166" t="s">
        <v>182</v>
      </c>
      <c r="C36" s="166" t="s">
        <v>215</v>
      </c>
      <c r="D36" s="167" t="s">
        <v>306</v>
      </c>
      <c r="E36" s="184">
        <v>1</v>
      </c>
      <c r="F36" s="184">
        <v>1</v>
      </c>
      <c r="G36" s="163">
        <v>10</v>
      </c>
      <c r="H36" s="163">
        <v>10</v>
      </c>
      <c r="I36" s="163"/>
      <c r="XEU36" s="2"/>
      <c r="XEV36" s="2"/>
      <c r="XEW36" s="2"/>
      <c r="XEX36" s="2"/>
      <c r="XEY36" s="2"/>
    </row>
    <row r="37" s="138" customFormat="1" ht="13" customHeight="1" spans="1:16379">
      <c r="A37" s="161"/>
      <c r="B37" s="166"/>
      <c r="C37" s="166"/>
      <c r="D37" s="168"/>
      <c r="E37" s="185"/>
      <c r="F37" s="185"/>
      <c r="G37" s="169"/>
      <c r="H37" s="169"/>
      <c r="I37" s="169"/>
      <c r="XEU37" s="2"/>
      <c r="XEV37" s="2"/>
      <c r="XEW37" s="2"/>
      <c r="XEX37" s="2"/>
      <c r="XEY37" s="2"/>
    </row>
    <row r="38" s="138" customFormat="1" ht="13" customHeight="1" spans="1:16379">
      <c r="A38" s="161"/>
      <c r="B38" s="166"/>
      <c r="C38" s="166"/>
      <c r="D38" s="170"/>
      <c r="E38" s="186"/>
      <c r="F38" s="186"/>
      <c r="G38" s="165"/>
      <c r="H38" s="165"/>
      <c r="I38" s="165"/>
      <c r="XEU38" s="2"/>
      <c r="XEV38" s="2"/>
      <c r="XEW38" s="2"/>
      <c r="XEX38" s="2"/>
      <c r="XEY38" s="2"/>
    </row>
    <row r="39" s="138" customFormat="1" ht="15" customHeight="1" spans="1:16379">
      <c r="A39" s="143" t="s">
        <v>100</v>
      </c>
      <c r="B39" s="143"/>
      <c r="C39" s="143"/>
      <c r="D39" s="143"/>
      <c r="E39" s="143"/>
      <c r="F39" s="143"/>
      <c r="G39" s="143">
        <v>90</v>
      </c>
      <c r="H39" s="143">
        <v>85</v>
      </c>
      <c r="I39" s="190"/>
      <c r="XEU39" s="2"/>
      <c r="XEV39" s="2"/>
      <c r="XEW39" s="2"/>
      <c r="XEX39" s="2"/>
      <c r="XEY39" s="2"/>
    </row>
    <row r="40" s="138" customFormat="1" ht="15.95" customHeight="1" spans="1:16379">
      <c r="A40" s="187" t="s">
        <v>219</v>
      </c>
      <c r="B40" s="188"/>
      <c r="C40" s="188"/>
      <c r="D40" s="188"/>
      <c r="E40" s="188"/>
      <c r="F40" s="188"/>
      <c r="G40" s="188"/>
      <c r="H40" s="188"/>
      <c r="I40" s="188"/>
      <c r="XEU40" s="2"/>
      <c r="XEV40" s="2"/>
      <c r="XEW40" s="2"/>
      <c r="XEX40" s="2"/>
      <c r="XEY40" s="2"/>
    </row>
    <row r="41" s="138" customFormat="1" ht="15.95" customHeight="1" spans="1:16379">
      <c r="A41" s="188"/>
      <c r="B41" s="188"/>
      <c r="C41" s="188"/>
      <c r="D41" s="188"/>
      <c r="E41" s="188"/>
      <c r="F41" s="188"/>
      <c r="G41" s="188"/>
      <c r="H41" s="188"/>
      <c r="I41" s="188"/>
      <c r="XEU41" s="2"/>
      <c r="XEV41" s="2"/>
      <c r="XEW41" s="2"/>
      <c r="XEX41" s="2"/>
      <c r="XEY41" s="2"/>
    </row>
    <row r="42" s="138" customFormat="1" ht="97.5" customHeight="1" spans="1:16379">
      <c r="A42" s="188"/>
      <c r="B42" s="188"/>
      <c r="C42" s="188"/>
      <c r="D42" s="188"/>
      <c r="E42" s="188"/>
      <c r="F42" s="188"/>
      <c r="G42" s="188"/>
      <c r="H42" s="188"/>
      <c r="I42" s="188"/>
      <c r="XEU42" s="2"/>
      <c r="XEV42" s="2"/>
      <c r="XEW42" s="2"/>
      <c r="XEX42" s="2"/>
      <c r="XEY42" s="2"/>
    </row>
  </sheetData>
  <mergeCells count="83">
    <mergeCell ref="A2:I2"/>
    <mergeCell ref="A3:I3"/>
    <mergeCell ref="A5:C5"/>
    <mergeCell ref="D5:I5"/>
    <mergeCell ref="A6:C6"/>
    <mergeCell ref="D6:F6"/>
    <mergeCell ref="H6:I6"/>
    <mergeCell ref="B11:F11"/>
    <mergeCell ref="G11:I11"/>
    <mergeCell ref="B12:F12"/>
    <mergeCell ref="G12:I12"/>
    <mergeCell ref="A39:F39"/>
    <mergeCell ref="A11:A12"/>
    <mergeCell ref="A13:A38"/>
    <mergeCell ref="B13:B14"/>
    <mergeCell ref="B15:B26"/>
    <mergeCell ref="B27:B35"/>
    <mergeCell ref="B36:B38"/>
    <mergeCell ref="C13:C14"/>
    <mergeCell ref="C15:C17"/>
    <mergeCell ref="C18:C20"/>
    <mergeCell ref="C21:C23"/>
    <mergeCell ref="C24:C26"/>
    <mergeCell ref="C27:C29"/>
    <mergeCell ref="C30:C32"/>
    <mergeCell ref="C33:C35"/>
    <mergeCell ref="C36:C38"/>
    <mergeCell ref="D13:D14"/>
    <mergeCell ref="D15:D17"/>
    <mergeCell ref="D18:D20"/>
    <mergeCell ref="D21:D23"/>
    <mergeCell ref="D24:D26"/>
    <mergeCell ref="D27:D29"/>
    <mergeCell ref="D30:D32"/>
    <mergeCell ref="D33:D35"/>
    <mergeCell ref="D36:D38"/>
    <mergeCell ref="E13:E14"/>
    <mergeCell ref="E15:E17"/>
    <mergeCell ref="E18:E20"/>
    <mergeCell ref="E21:E23"/>
    <mergeCell ref="E24:E26"/>
    <mergeCell ref="E27:E29"/>
    <mergeCell ref="E30:E32"/>
    <mergeCell ref="E33:E35"/>
    <mergeCell ref="E36:E38"/>
    <mergeCell ref="F13:F14"/>
    <mergeCell ref="F15:F17"/>
    <mergeCell ref="F18:F20"/>
    <mergeCell ref="F21:F23"/>
    <mergeCell ref="F24:F26"/>
    <mergeCell ref="F27:F29"/>
    <mergeCell ref="F30:F32"/>
    <mergeCell ref="F33:F35"/>
    <mergeCell ref="F36:F38"/>
    <mergeCell ref="G13:G14"/>
    <mergeCell ref="G15:G17"/>
    <mergeCell ref="G18:G20"/>
    <mergeCell ref="G21:G23"/>
    <mergeCell ref="G24:G26"/>
    <mergeCell ref="G27:G29"/>
    <mergeCell ref="G30:G32"/>
    <mergeCell ref="G33:G35"/>
    <mergeCell ref="G36:G38"/>
    <mergeCell ref="H13:H14"/>
    <mergeCell ref="H15:H17"/>
    <mergeCell ref="H18:H20"/>
    <mergeCell ref="H21:H23"/>
    <mergeCell ref="H24:H26"/>
    <mergeCell ref="H27:H29"/>
    <mergeCell ref="H30:H32"/>
    <mergeCell ref="H33:H35"/>
    <mergeCell ref="H36:H38"/>
    <mergeCell ref="I13:I14"/>
    <mergeCell ref="I15:I17"/>
    <mergeCell ref="I18:I20"/>
    <mergeCell ref="I21:I23"/>
    <mergeCell ref="I24:I26"/>
    <mergeCell ref="I27:I29"/>
    <mergeCell ref="I30:I32"/>
    <mergeCell ref="I33:I35"/>
    <mergeCell ref="I36:I38"/>
    <mergeCell ref="A7:B10"/>
    <mergeCell ref="A40:I42"/>
  </mergeCells>
  <pageMargins left="0.75" right="0.75" top="1" bottom="1" header="0.5" footer="0.5"/>
  <pageSetup paperSize="9" scale="8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showGridLines="0" topLeftCell="A10" workbookViewId="0">
      <selection activeCell="B12" sqref="B12:F12"/>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307</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639800</v>
      </c>
      <c r="E8" s="126">
        <v>639800</v>
      </c>
      <c r="F8" s="126">
        <v>639800</v>
      </c>
      <c r="G8" s="18">
        <v>10</v>
      </c>
      <c r="H8" s="127">
        <v>1</v>
      </c>
      <c r="I8" s="18">
        <v>10</v>
      </c>
    </row>
    <row r="9" ht="18.95" customHeight="1" spans="1:9">
      <c r="A9" s="19"/>
      <c r="B9" s="20"/>
      <c r="C9" s="128" t="s">
        <v>200</v>
      </c>
      <c r="D9" s="126">
        <v>639800</v>
      </c>
      <c r="E9" s="126">
        <v>639800</v>
      </c>
      <c r="F9" s="126">
        <v>639800</v>
      </c>
      <c r="G9" s="18">
        <v>10</v>
      </c>
      <c r="H9" s="127">
        <v>1</v>
      </c>
      <c r="I9" s="18">
        <v>10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309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90</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rintOptions horizontalCentered="1"/>
  <pageMargins left="0.196850393700787" right="0.078740157480315" top="0.78740157480315" bottom="0.708661417322835" header="0.196850393700787" footer="0.31496062992126"/>
  <pageSetup paperSize="9" scale="77"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E7" sqref="E7:H9"/>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322</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31" t="s">
        <v>197</v>
      </c>
      <c r="F7" s="131" t="s">
        <v>198</v>
      </c>
      <c r="G7" s="131" t="s">
        <v>29</v>
      </c>
      <c r="H7" s="132" t="s">
        <v>199</v>
      </c>
      <c r="I7" s="18" t="s">
        <v>8</v>
      </c>
    </row>
    <row r="8" ht="18.95" customHeight="1" spans="1:9">
      <c r="A8" s="19"/>
      <c r="B8" s="20"/>
      <c r="C8" s="17" t="s">
        <v>116</v>
      </c>
      <c r="D8" s="126">
        <v>780000</v>
      </c>
      <c r="E8" s="133">
        <v>780000</v>
      </c>
      <c r="F8" s="133">
        <v>222089.58</v>
      </c>
      <c r="G8" s="132">
        <v>10</v>
      </c>
      <c r="H8" s="134">
        <v>0.2847</v>
      </c>
      <c r="I8" s="18">
        <v>7</v>
      </c>
    </row>
    <row r="9" ht="18.95" customHeight="1" spans="1:9">
      <c r="A9" s="19"/>
      <c r="B9" s="20"/>
      <c r="C9" s="128" t="s">
        <v>200</v>
      </c>
      <c r="D9" s="126">
        <v>780000</v>
      </c>
      <c r="E9" s="133">
        <v>780000</v>
      </c>
      <c r="F9" s="133">
        <v>222089.58</v>
      </c>
      <c r="G9" s="132">
        <v>10</v>
      </c>
      <c r="H9" s="134">
        <v>0.2847</v>
      </c>
      <c r="I9" s="18">
        <v>7</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323</v>
      </c>
      <c r="H12" s="18"/>
      <c r="I12" s="18"/>
    </row>
    <row r="13" ht="18" customHeight="1" spans="1:9">
      <c r="A13" s="135" t="s">
        <v>204</v>
      </c>
      <c r="B13" s="18" t="s">
        <v>31</v>
      </c>
      <c r="C13" s="18" t="s">
        <v>32</v>
      </c>
      <c r="D13" s="18" t="s">
        <v>33</v>
      </c>
      <c r="E13" s="18" t="s">
        <v>26</v>
      </c>
      <c r="F13" s="33" t="s">
        <v>138</v>
      </c>
      <c r="G13" s="18" t="s">
        <v>29</v>
      </c>
      <c r="H13" s="33" t="s">
        <v>8</v>
      </c>
      <c r="I13" s="18" t="s">
        <v>205</v>
      </c>
    </row>
    <row r="14" ht="26.1" customHeight="1" spans="1:9">
      <c r="A14" s="135"/>
      <c r="B14" s="18"/>
      <c r="C14" s="18"/>
      <c r="D14" s="18"/>
      <c r="E14" s="18"/>
      <c r="F14" s="35"/>
      <c r="G14" s="18"/>
      <c r="H14" s="35"/>
      <c r="I14" s="18"/>
    </row>
    <row r="15" ht="15" customHeight="1" spans="1:9">
      <c r="A15" s="135"/>
      <c r="B15" s="38" t="s">
        <v>140</v>
      </c>
      <c r="C15" s="38" t="s">
        <v>141</v>
      </c>
      <c r="D15" s="33" t="s">
        <v>310</v>
      </c>
      <c r="E15" s="33" t="s">
        <v>311</v>
      </c>
      <c r="F15" s="33" t="s">
        <v>311</v>
      </c>
      <c r="G15" s="33">
        <v>20</v>
      </c>
      <c r="H15" s="33">
        <v>20</v>
      </c>
      <c r="I15" s="33"/>
    </row>
    <row r="16" ht="15" customHeight="1" spans="1:9">
      <c r="A16" s="135"/>
      <c r="B16" s="38"/>
      <c r="C16" s="38"/>
      <c r="D16" s="119"/>
      <c r="E16" s="119"/>
      <c r="F16" s="119"/>
      <c r="G16" s="119"/>
      <c r="H16" s="119"/>
      <c r="I16" s="119"/>
    </row>
    <row r="17" ht="15" customHeight="1" spans="1:9">
      <c r="A17" s="135"/>
      <c r="B17" s="38"/>
      <c r="C17" s="38"/>
      <c r="D17" s="35"/>
      <c r="E17" s="35"/>
      <c r="F17" s="35"/>
      <c r="G17" s="35"/>
      <c r="H17" s="35"/>
      <c r="I17" s="35"/>
    </row>
    <row r="18" ht="15" customHeight="1" spans="1:9">
      <c r="A18" s="135"/>
      <c r="B18" s="38"/>
      <c r="C18" s="38" t="s">
        <v>160</v>
      </c>
      <c r="D18" s="33" t="s">
        <v>312</v>
      </c>
      <c r="E18" s="136">
        <v>1</v>
      </c>
      <c r="F18" s="136">
        <v>1</v>
      </c>
      <c r="G18" s="33">
        <v>10</v>
      </c>
      <c r="H18" s="33">
        <v>10</v>
      </c>
      <c r="I18" s="33"/>
    </row>
    <row r="19" ht="15" customHeight="1" spans="1:9">
      <c r="A19" s="135"/>
      <c r="B19" s="38"/>
      <c r="C19" s="38"/>
      <c r="D19" s="119"/>
      <c r="E19" s="119"/>
      <c r="F19" s="119"/>
      <c r="G19" s="119"/>
      <c r="H19" s="119"/>
      <c r="I19" s="119"/>
    </row>
    <row r="20" ht="15" customHeight="1" spans="1:9">
      <c r="A20" s="135"/>
      <c r="B20" s="38"/>
      <c r="C20" s="38"/>
      <c r="D20" s="35"/>
      <c r="E20" s="35"/>
      <c r="F20" s="35"/>
      <c r="G20" s="35"/>
      <c r="H20" s="35"/>
      <c r="I20" s="35"/>
    </row>
    <row r="21" ht="15" customHeight="1" spans="1:9">
      <c r="A21" s="135"/>
      <c r="B21" s="38"/>
      <c r="C21" s="38" t="s">
        <v>168</v>
      </c>
      <c r="D21" s="33" t="s">
        <v>313</v>
      </c>
      <c r="E21" s="136">
        <v>1</v>
      </c>
      <c r="F21" s="136">
        <v>1</v>
      </c>
      <c r="G21" s="33">
        <v>10</v>
      </c>
      <c r="H21" s="33">
        <v>10</v>
      </c>
      <c r="I21" s="33"/>
    </row>
    <row r="22" ht="15" customHeight="1" spans="1:9">
      <c r="A22" s="135"/>
      <c r="B22" s="38"/>
      <c r="C22" s="38"/>
      <c r="D22" s="119"/>
      <c r="E22" s="119"/>
      <c r="F22" s="119"/>
      <c r="G22" s="119"/>
      <c r="H22" s="119"/>
      <c r="I22" s="119"/>
    </row>
    <row r="23" ht="15" customHeight="1" spans="1:9">
      <c r="A23" s="135"/>
      <c r="B23" s="38"/>
      <c r="C23" s="38"/>
      <c r="D23" s="35"/>
      <c r="E23" s="35"/>
      <c r="F23" s="35"/>
      <c r="G23" s="35"/>
      <c r="H23" s="35"/>
      <c r="I23" s="35"/>
    </row>
    <row r="24" ht="15" customHeight="1" spans="1:9">
      <c r="A24" s="135"/>
      <c r="B24" s="38"/>
      <c r="C24" s="38" t="s">
        <v>171</v>
      </c>
      <c r="D24" s="33" t="s">
        <v>314</v>
      </c>
      <c r="E24" s="33" t="s">
        <v>315</v>
      </c>
      <c r="F24" s="33" t="s">
        <v>315</v>
      </c>
      <c r="G24" s="33">
        <v>10</v>
      </c>
      <c r="H24" s="33">
        <v>10</v>
      </c>
      <c r="I24" s="33"/>
    </row>
    <row r="25" ht="15" customHeight="1" spans="1:9">
      <c r="A25" s="135"/>
      <c r="B25" s="38"/>
      <c r="C25" s="38"/>
      <c r="D25" s="119"/>
      <c r="E25" s="119"/>
      <c r="F25" s="119"/>
      <c r="G25" s="119"/>
      <c r="H25" s="119"/>
      <c r="I25" s="119"/>
    </row>
    <row r="26" ht="15" customHeight="1" spans="1:9">
      <c r="A26" s="135"/>
      <c r="B26" s="38"/>
      <c r="C26" s="38"/>
      <c r="D26" s="35"/>
      <c r="E26" s="35"/>
      <c r="F26" s="35"/>
      <c r="G26" s="35"/>
      <c r="H26" s="35"/>
      <c r="I26" s="35"/>
    </row>
    <row r="27" ht="15" customHeight="1" spans="1:9">
      <c r="A27" s="135"/>
      <c r="B27" s="38" t="s">
        <v>267</v>
      </c>
      <c r="C27" s="38" t="s">
        <v>268</v>
      </c>
      <c r="D27" s="33" t="s">
        <v>316</v>
      </c>
      <c r="E27" s="33" t="s">
        <v>270</v>
      </c>
      <c r="F27" s="33" t="s">
        <v>270</v>
      </c>
      <c r="G27" s="33">
        <v>6</v>
      </c>
      <c r="H27" s="33">
        <v>6</v>
      </c>
      <c r="I27" s="33"/>
    </row>
    <row r="28" ht="15" customHeight="1" spans="1:9">
      <c r="A28" s="135"/>
      <c r="B28" s="38"/>
      <c r="C28" s="38"/>
      <c r="D28" s="119"/>
      <c r="E28" s="119"/>
      <c r="F28" s="119"/>
      <c r="G28" s="119"/>
      <c r="H28" s="119"/>
      <c r="I28" s="119"/>
    </row>
    <row r="29" ht="15" customHeight="1" spans="1:9">
      <c r="A29" s="135"/>
      <c r="B29" s="38"/>
      <c r="C29" s="38"/>
      <c r="D29" s="35"/>
      <c r="E29" s="35"/>
      <c r="F29" s="35"/>
      <c r="G29" s="35"/>
      <c r="H29" s="35"/>
      <c r="I29" s="35"/>
    </row>
    <row r="30" ht="15" customHeight="1" spans="1:9">
      <c r="A30" s="135"/>
      <c r="B30" s="38"/>
      <c r="C30" s="38" t="s">
        <v>178</v>
      </c>
      <c r="D30" s="33" t="s">
        <v>317</v>
      </c>
      <c r="E30" s="136">
        <v>1</v>
      </c>
      <c r="F30" s="136">
        <v>1</v>
      </c>
      <c r="G30" s="33">
        <v>6</v>
      </c>
      <c r="H30" s="33">
        <v>6</v>
      </c>
      <c r="I30" s="33"/>
    </row>
    <row r="31" ht="15" customHeight="1" spans="1:9">
      <c r="A31" s="135"/>
      <c r="B31" s="38"/>
      <c r="C31" s="38"/>
      <c r="D31" s="119"/>
      <c r="E31" s="119"/>
      <c r="F31" s="119"/>
      <c r="G31" s="119"/>
      <c r="H31" s="119"/>
      <c r="I31" s="119"/>
    </row>
    <row r="32" ht="15" customHeight="1" spans="1:9">
      <c r="A32" s="135"/>
      <c r="B32" s="38"/>
      <c r="C32" s="38"/>
      <c r="D32" s="35"/>
      <c r="E32" s="35"/>
      <c r="F32" s="35"/>
      <c r="G32" s="35"/>
      <c r="H32" s="35"/>
      <c r="I32" s="35"/>
    </row>
    <row r="33" ht="15" customHeight="1" spans="1:9">
      <c r="A33" s="135"/>
      <c r="B33" s="38"/>
      <c r="C33" s="38" t="s">
        <v>178</v>
      </c>
      <c r="D33" s="33" t="s">
        <v>318</v>
      </c>
      <c r="E33" s="33" t="s">
        <v>273</v>
      </c>
      <c r="F33" s="33" t="s">
        <v>273</v>
      </c>
      <c r="G33" s="33">
        <v>6</v>
      </c>
      <c r="H33" s="33">
        <v>6</v>
      </c>
      <c r="I33" s="33"/>
    </row>
    <row r="34" ht="15" customHeight="1" spans="1:9">
      <c r="A34" s="135"/>
      <c r="B34" s="38"/>
      <c r="C34" s="38"/>
      <c r="D34" s="119"/>
      <c r="E34" s="119"/>
      <c r="F34" s="119"/>
      <c r="G34" s="119"/>
      <c r="H34" s="119"/>
      <c r="I34" s="119"/>
    </row>
    <row r="35" ht="15" customHeight="1" spans="1:9">
      <c r="A35" s="135"/>
      <c r="B35" s="38"/>
      <c r="C35" s="38"/>
      <c r="D35" s="35"/>
      <c r="E35" s="35"/>
      <c r="F35" s="35"/>
      <c r="G35" s="35"/>
      <c r="H35" s="35"/>
      <c r="I35" s="35"/>
    </row>
    <row r="36" ht="15" customHeight="1" spans="1:9">
      <c r="A36" s="135"/>
      <c r="B36" s="38"/>
      <c r="C36" s="38" t="s">
        <v>178</v>
      </c>
      <c r="D36" s="119" t="s">
        <v>319</v>
      </c>
      <c r="E36" s="119" t="s">
        <v>270</v>
      </c>
      <c r="F36" s="119" t="s">
        <v>270</v>
      </c>
      <c r="G36" s="119">
        <v>6</v>
      </c>
      <c r="H36" s="33">
        <v>6</v>
      </c>
      <c r="I36" s="119"/>
    </row>
    <row r="37" ht="15" customHeight="1" spans="1:9">
      <c r="A37" s="135"/>
      <c r="B37" s="38"/>
      <c r="C37" s="38"/>
      <c r="D37" s="119"/>
      <c r="E37" s="119"/>
      <c r="F37" s="119"/>
      <c r="G37" s="119"/>
      <c r="H37" s="119"/>
      <c r="I37" s="119"/>
    </row>
    <row r="38" ht="15" customHeight="1" spans="1:9">
      <c r="A38" s="135"/>
      <c r="B38" s="38"/>
      <c r="C38" s="38"/>
      <c r="D38" s="119"/>
      <c r="E38" s="119"/>
      <c r="F38" s="119"/>
      <c r="G38" s="119"/>
      <c r="H38" s="35"/>
      <c r="I38" s="119"/>
    </row>
    <row r="39" ht="15" customHeight="1" spans="1:9">
      <c r="A39" s="135"/>
      <c r="B39" s="38"/>
      <c r="C39" s="38" t="s">
        <v>250</v>
      </c>
      <c r="D39" s="33" t="s">
        <v>320</v>
      </c>
      <c r="E39" s="33" t="s">
        <v>276</v>
      </c>
      <c r="F39" s="33" t="s">
        <v>276</v>
      </c>
      <c r="G39" s="33">
        <v>6</v>
      </c>
      <c r="H39" s="33">
        <v>5</v>
      </c>
      <c r="I39" s="33" t="s">
        <v>324</v>
      </c>
    </row>
    <row r="40" ht="15" customHeight="1" spans="1:9">
      <c r="A40" s="135"/>
      <c r="B40" s="38"/>
      <c r="C40" s="38"/>
      <c r="D40" s="119"/>
      <c r="E40" s="119"/>
      <c r="F40" s="119"/>
      <c r="G40" s="119"/>
      <c r="H40" s="119"/>
      <c r="I40" s="119"/>
    </row>
    <row r="41" ht="15" customHeight="1" spans="1:9">
      <c r="A41" s="135"/>
      <c r="B41" s="38"/>
      <c r="C41" s="38"/>
      <c r="D41" s="35"/>
      <c r="E41" s="35"/>
      <c r="F41" s="35"/>
      <c r="G41" s="35"/>
      <c r="H41" s="35"/>
      <c r="I41" s="35"/>
    </row>
    <row r="42" ht="15" customHeight="1" spans="1:9">
      <c r="A42" s="135"/>
      <c r="B42" s="38" t="s">
        <v>182</v>
      </c>
      <c r="C42" s="38" t="s">
        <v>215</v>
      </c>
      <c r="D42" s="33" t="s">
        <v>321</v>
      </c>
      <c r="E42" s="33" t="s">
        <v>162</v>
      </c>
      <c r="F42" s="33" t="s">
        <v>162</v>
      </c>
      <c r="G42" s="33">
        <v>10</v>
      </c>
      <c r="H42" s="33">
        <v>9</v>
      </c>
      <c r="I42" s="33" t="s">
        <v>324</v>
      </c>
    </row>
    <row r="43" ht="15" customHeight="1" spans="1:9">
      <c r="A43" s="135"/>
      <c r="B43" s="38"/>
      <c r="C43" s="38"/>
      <c r="D43" s="119"/>
      <c r="E43" s="119"/>
      <c r="F43" s="119"/>
      <c r="G43" s="119"/>
      <c r="H43" s="119"/>
      <c r="I43" s="119"/>
    </row>
    <row r="44" ht="15" customHeight="1" spans="1:9">
      <c r="A44" s="135"/>
      <c r="B44" s="38"/>
      <c r="C44" s="38"/>
      <c r="D44" s="35"/>
      <c r="E44" s="35"/>
      <c r="F44" s="35"/>
      <c r="G44" s="35"/>
      <c r="H44" s="35"/>
      <c r="I44" s="35"/>
    </row>
    <row r="45" ht="15" customHeight="1" spans="1:9">
      <c r="A45" s="18" t="s">
        <v>100</v>
      </c>
      <c r="B45" s="18"/>
      <c r="C45" s="18"/>
      <c r="D45" s="18"/>
      <c r="E45" s="18"/>
      <c r="F45" s="18"/>
      <c r="G45" s="18">
        <v>90</v>
      </c>
      <c r="H45" s="18">
        <v>88</v>
      </c>
      <c r="I45" s="18" t="s">
        <v>325</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opLeftCell="A2" workbookViewId="0">
      <selection activeCell="E10" sqref="E10"/>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326</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471700</v>
      </c>
      <c r="E8" s="126">
        <v>471700</v>
      </c>
      <c r="F8" s="126">
        <v>0</v>
      </c>
      <c r="G8" s="18">
        <v>10</v>
      </c>
      <c r="H8" s="127">
        <v>0</v>
      </c>
      <c r="I8" s="18">
        <v>0</v>
      </c>
    </row>
    <row r="9" ht="18.95" customHeight="1" spans="1:9">
      <c r="A9" s="19"/>
      <c r="B9" s="20"/>
      <c r="C9" s="128" t="s">
        <v>200</v>
      </c>
      <c r="D9" s="126">
        <v>471700</v>
      </c>
      <c r="E9" s="126">
        <v>471700</v>
      </c>
      <c r="F9" s="126">
        <v>0</v>
      </c>
      <c r="G9" s="18">
        <v>10</v>
      </c>
      <c r="H9" s="127">
        <v>0</v>
      </c>
      <c r="I9" s="18">
        <v>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327</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5</v>
      </c>
      <c r="I39" s="34" t="s">
        <v>324</v>
      </c>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8</v>
      </c>
      <c r="I42" s="34" t="s">
        <v>324</v>
      </c>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87</v>
      </c>
      <c r="I45" s="9" t="s">
        <v>325</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A3" sqref="A3:I3"/>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328</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1489202</v>
      </c>
      <c r="E8" s="126">
        <v>1489202</v>
      </c>
      <c r="F8" s="126">
        <v>1127973.02</v>
      </c>
      <c r="G8" s="18">
        <v>10</v>
      </c>
      <c r="H8" s="127">
        <v>0.75</v>
      </c>
      <c r="I8" s="18">
        <v>8</v>
      </c>
    </row>
    <row r="9" ht="18.95" customHeight="1" spans="1:9">
      <c r="A9" s="19"/>
      <c r="B9" s="20"/>
      <c r="C9" s="128" t="s">
        <v>200</v>
      </c>
      <c r="D9" s="126">
        <v>1489202</v>
      </c>
      <c r="E9" s="126">
        <v>1489202</v>
      </c>
      <c r="F9" s="126">
        <v>1127973.02</v>
      </c>
      <c r="G9" s="18">
        <v>10</v>
      </c>
      <c r="H9" s="127">
        <v>0.75</v>
      </c>
      <c r="I9" s="18">
        <v>8</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329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5</v>
      </c>
      <c r="I39" s="34" t="s">
        <v>324</v>
      </c>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9</v>
      </c>
      <c r="I42" s="34" t="s">
        <v>324</v>
      </c>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88</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G10" sqref="G10"/>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330</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97660.8</v>
      </c>
      <c r="E8" s="126">
        <v>97660.8</v>
      </c>
      <c r="F8" s="126">
        <v>97660.8</v>
      </c>
      <c r="G8" s="18">
        <v>10</v>
      </c>
      <c r="H8" s="127">
        <v>1</v>
      </c>
      <c r="I8" s="18">
        <v>10</v>
      </c>
    </row>
    <row r="9" ht="18.95" customHeight="1" spans="1:9">
      <c r="A9" s="19"/>
      <c r="B9" s="20"/>
      <c r="C9" s="128" t="s">
        <v>200</v>
      </c>
      <c r="D9" s="126">
        <v>97660.8</v>
      </c>
      <c r="E9" s="126">
        <v>97660.8</v>
      </c>
      <c r="F9" s="126">
        <v>97660.8</v>
      </c>
      <c r="G9" s="18">
        <v>10</v>
      </c>
      <c r="H9" s="127">
        <v>1</v>
      </c>
      <c r="I9" s="18">
        <v>10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309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90</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G12" sqref="G12:I12"/>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331</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162000</v>
      </c>
      <c r="E8" s="126">
        <v>162000</v>
      </c>
      <c r="F8" s="126">
        <v>162000</v>
      </c>
      <c r="G8" s="18">
        <v>10</v>
      </c>
      <c r="H8" s="127">
        <v>1</v>
      </c>
      <c r="I8" s="18">
        <v>10</v>
      </c>
    </row>
    <row r="9" ht="18.95" customHeight="1" spans="1:9">
      <c r="A9" s="19"/>
      <c r="B9" s="20"/>
      <c r="C9" s="128" t="s">
        <v>200</v>
      </c>
      <c r="D9" s="126">
        <v>162000</v>
      </c>
      <c r="E9" s="126">
        <v>162000</v>
      </c>
      <c r="F9" s="126">
        <v>162000</v>
      </c>
      <c r="G9" s="18">
        <v>10</v>
      </c>
      <c r="H9" s="127">
        <v>1</v>
      </c>
      <c r="I9" s="18">
        <v>10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309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90</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tabSelected="1" zoomScale="115" zoomScaleNormal="115" workbookViewId="0">
      <selection activeCell="F8" sqref="F8:G8"/>
    </sheetView>
  </sheetViews>
  <sheetFormatPr defaultColWidth="9" defaultRowHeight="13.5" outlineLevelCol="7"/>
  <cols>
    <col min="1" max="1" width="7.175" style="2" customWidth="1"/>
    <col min="2" max="2" width="8.25833333333333" style="2" customWidth="1"/>
    <col min="3" max="3" width="15.5416666666667" style="2" customWidth="1"/>
    <col min="4" max="4" width="19.5583333333333" style="2" customWidth="1"/>
    <col min="5" max="5" width="14.8916666666667" style="2" customWidth="1"/>
    <col min="6" max="6" width="12.925" style="2" customWidth="1"/>
    <col min="7" max="7" width="18.8083333333333" style="2" customWidth="1"/>
    <col min="8" max="8" width="26.85" style="2" customWidth="1"/>
    <col min="9" max="16384" width="9" style="2"/>
  </cols>
  <sheetData>
    <row r="1" ht="29" customHeight="1" spans="1:8">
      <c r="A1" s="206" t="s">
        <v>104</v>
      </c>
      <c r="B1" s="206"/>
      <c r="C1" s="206"/>
      <c r="D1" s="206"/>
      <c r="E1" s="206"/>
      <c r="F1" s="206"/>
      <c r="G1" s="206"/>
      <c r="H1" s="206"/>
    </row>
    <row r="2" ht="41" customHeight="1" spans="1:8">
      <c r="A2" s="207" t="s">
        <v>105</v>
      </c>
      <c r="B2" s="208"/>
      <c r="C2" s="208"/>
      <c r="D2" s="208"/>
      <c r="E2" s="208"/>
      <c r="F2" s="208"/>
      <c r="G2" s="208"/>
      <c r="H2" s="208"/>
    </row>
    <row r="3" spans="1:8">
      <c r="A3" s="208" t="s">
        <v>106</v>
      </c>
      <c r="B3" s="208"/>
      <c r="C3" s="208"/>
      <c r="D3" s="208"/>
      <c r="E3" s="208"/>
      <c r="F3" s="208"/>
      <c r="G3" s="208"/>
      <c r="H3" s="208"/>
    </row>
    <row r="4" spans="1:8">
      <c r="A4" s="18" t="s">
        <v>107</v>
      </c>
      <c r="B4" s="18"/>
      <c r="C4" s="18"/>
      <c r="D4" s="18" t="s">
        <v>108</v>
      </c>
      <c r="E4" s="18"/>
      <c r="F4" s="18"/>
      <c r="G4" s="18"/>
      <c r="H4" s="18"/>
    </row>
    <row r="5" spans="1:8">
      <c r="A5" s="18" t="s">
        <v>109</v>
      </c>
      <c r="B5" s="18"/>
      <c r="C5" s="18"/>
      <c r="D5" s="16"/>
      <c r="E5" s="16"/>
      <c r="F5" s="16"/>
      <c r="G5" s="16"/>
      <c r="H5" s="16"/>
    </row>
    <row r="6" spans="1:8">
      <c r="A6" s="18" t="s">
        <v>110</v>
      </c>
      <c r="B6" s="18"/>
      <c r="C6" s="18"/>
      <c r="D6" s="18"/>
      <c r="E6" s="18"/>
      <c r="F6" s="16" t="s">
        <v>111</v>
      </c>
      <c r="G6" s="18"/>
      <c r="H6" s="18"/>
    </row>
    <row r="7" ht="30" customHeight="1" spans="1:8">
      <c r="A7" s="18" t="s">
        <v>112</v>
      </c>
      <c r="B7" s="18"/>
      <c r="C7" s="18"/>
      <c r="D7" s="16"/>
      <c r="E7" s="18" t="s">
        <v>113</v>
      </c>
      <c r="F7" s="18" t="s">
        <v>114</v>
      </c>
      <c r="G7" s="18"/>
      <c r="H7" s="18" t="s">
        <v>115</v>
      </c>
    </row>
    <row r="8" spans="1:8">
      <c r="A8" s="18"/>
      <c r="B8" s="18"/>
      <c r="C8" s="18"/>
      <c r="D8" s="16" t="s">
        <v>116</v>
      </c>
      <c r="E8" s="16">
        <v>799</v>
      </c>
      <c r="F8" s="29">
        <v>799</v>
      </c>
      <c r="G8" s="31"/>
      <c r="H8" s="209">
        <f>F8/E8</f>
        <v>1</v>
      </c>
    </row>
    <row r="9" ht="17" customHeight="1" spans="1:8">
      <c r="A9" s="18"/>
      <c r="B9" s="18"/>
      <c r="C9" s="18"/>
      <c r="D9" s="16" t="s">
        <v>117</v>
      </c>
      <c r="E9" s="16"/>
      <c r="F9" s="29"/>
      <c r="G9" s="31"/>
      <c r="H9" s="16"/>
    </row>
    <row r="10" ht="13" customHeight="1" spans="1:8">
      <c r="A10" s="18"/>
      <c r="B10" s="18"/>
      <c r="C10" s="18"/>
      <c r="D10" s="16" t="s">
        <v>118</v>
      </c>
      <c r="E10" s="16"/>
      <c r="F10" s="29"/>
      <c r="G10" s="31"/>
      <c r="H10" s="16"/>
    </row>
    <row r="11" spans="1:8">
      <c r="A11" s="18"/>
      <c r="B11" s="18"/>
      <c r="C11" s="18"/>
      <c r="D11" s="16" t="s">
        <v>119</v>
      </c>
      <c r="E11" s="16"/>
      <c r="F11" s="29"/>
      <c r="G11" s="31"/>
      <c r="H11" s="16"/>
    </row>
    <row r="12" spans="1:8">
      <c r="A12" s="18" t="s">
        <v>120</v>
      </c>
      <c r="B12" s="18"/>
      <c r="C12" s="18"/>
      <c r="D12" s="16"/>
      <c r="E12" s="18" t="s">
        <v>121</v>
      </c>
      <c r="F12" s="18"/>
      <c r="G12" s="18"/>
      <c r="H12" s="16" t="s">
        <v>122</v>
      </c>
    </row>
    <row r="13" spans="1:8">
      <c r="A13" s="18"/>
      <c r="B13" s="18"/>
      <c r="C13" s="18"/>
      <c r="D13" s="16" t="s">
        <v>123</v>
      </c>
      <c r="E13" s="127">
        <v>1</v>
      </c>
      <c r="F13" s="18"/>
      <c r="G13" s="18"/>
      <c r="H13" s="16" t="s">
        <v>124</v>
      </c>
    </row>
    <row r="14" spans="1:8">
      <c r="A14" s="18"/>
      <c r="B14" s="18"/>
      <c r="C14" s="18"/>
      <c r="D14" s="16" t="s">
        <v>125</v>
      </c>
      <c r="E14" s="127">
        <v>1</v>
      </c>
      <c r="F14" s="18"/>
      <c r="G14" s="18"/>
      <c r="H14" s="16" t="s">
        <v>124</v>
      </c>
    </row>
    <row r="15" spans="1:8">
      <c r="A15" s="18"/>
      <c r="B15" s="18"/>
      <c r="C15" s="18"/>
      <c r="D15" s="16" t="s">
        <v>126</v>
      </c>
      <c r="E15" s="127">
        <v>1</v>
      </c>
      <c r="F15" s="18"/>
      <c r="G15" s="18"/>
      <c r="H15" s="16" t="s">
        <v>124</v>
      </c>
    </row>
    <row r="16" spans="1:8">
      <c r="A16" s="18"/>
      <c r="B16" s="18"/>
      <c r="C16" s="18"/>
      <c r="D16" s="16" t="s">
        <v>127</v>
      </c>
      <c r="E16" s="127">
        <v>1</v>
      </c>
      <c r="F16" s="18"/>
      <c r="G16" s="18"/>
      <c r="H16" s="16" t="s">
        <v>124</v>
      </c>
    </row>
    <row r="17" spans="1:8">
      <c r="A17" s="18"/>
      <c r="B17" s="18"/>
      <c r="C17" s="18"/>
      <c r="D17" s="16" t="s">
        <v>128</v>
      </c>
      <c r="E17" s="127">
        <v>1</v>
      </c>
      <c r="F17" s="18"/>
      <c r="G17" s="18"/>
      <c r="H17" s="16" t="s">
        <v>124</v>
      </c>
    </row>
    <row r="18" ht="15" customHeight="1" spans="1:8">
      <c r="A18" s="18"/>
      <c r="B18" s="18"/>
      <c r="C18" s="18"/>
      <c r="D18" s="16" t="s">
        <v>129</v>
      </c>
      <c r="E18" s="127">
        <v>1</v>
      </c>
      <c r="F18" s="18"/>
      <c r="G18" s="18"/>
      <c r="H18" s="16" t="s">
        <v>124</v>
      </c>
    </row>
    <row r="19" spans="1:8">
      <c r="A19" s="18"/>
      <c r="B19" s="18"/>
      <c r="C19" s="18"/>
      <c r="D19" s="16" t="s">
        <v>130</v>
      </c>
      <c r="E19" s="127">
        <v>1</v>
      </c>
      <c r="F19" s="18"/>
      <c r="G19" s="18"/>
      <c r="H19" s="16" t="s">
        <v>124</v>
      </c>
    </row>
    <row r="20" ht="18" customHeight="1" spans="1:8">
      <c r="A20" s="18" t="s">
        <v>131</v>
      </c>
      <c r="B20" s="18" t="s">
        <v>132</v>
      </c>
      <c r="C20" s="18"/>
      <c r="D20" s="18"/>
      <c r="E20" s="18"/>
      <c r="F20" s="18" t="s">
        <v>133</v>
      </c>
      <c r="G20" s="18"/>
      <c r="H20" s="18"/>
    </row>
    <row r="21" ht="97" customHeight="1" spans="1:8">
      <c r="A21" s="18"/>
      <c r="B21" s="42" t="s">
        <v>134</v>
      </c>
      <c r="C21" s="42"/>
      <c r="D21" s="42"/>
      <c r="E21" s="42"/>
      <c r="F21" s="210" t="s">
        <v>135</v>
      </c>
      <c r="G21" s="210"/>
      <c r="H21" s="210"/>
    </row>
    <row r="22" spans="1:8">
      <c r="A22" s="18" t="s">
        <v>136</v>
      </c>
      <c r="B22" s="16" t="s">
        <v>31</v>
      </c>
      <c r="C22" s="18" t="s">
        <v>32</v>
      </c>
      <c r="D22" s="18" t="s">
        <v>33</v>
      </c>
      <c r="E22" s="18"/>
      <c r="F22" s="18" t="s">
        <v>137</v>
      </c>
      <c r="G22" s="18" t="s">
        <v>138</v>
      </c>
      <c r="H22" s="18" t="s">
        <v>139</v>
      </c>
    </row>
    <row r="23" ht="23" customHeight="1" spans="1:8">
      <c r="A23" s="18"/>
      <c r="B23" s="18" t="s">
        <v>140</v>
      </c>
      <c r="C23" s="33" t="s">
        <v>141</v>
      </c>
      <c r="D23" s="104" t="s">
        <v>142</v>
      </c>
      <c r="E23" s="116"/>
      <c r="F23" s="211" t="s">
        <v>143</v>
      </c>
      <c r="G23" s="69">
        <v>308</v>
      </c>
      <c r="H23" s="16"/>
    </row>
    <row r="24" ht="23" customHeight="1" spans="1:8">
      <c r="A24" s="18"/>
      <c r="B24" s="18"/>
      <c r="C24" s="119"/>
      <c r="D24" s="101" t="s">
        <v>144</v>
      </c>
      <c r="E24" s="103"/>
      <c r="F24" s="211" t="s">
        <v>145</v>
      </c>
      <c r="G24" s="69">
        <v>411</v>
      </c>
      <c r="H24" s="16"/>
    </row>
    <row r="25" ht="23" customHeight="1" spans="1:8">
      <c r="A25" s="18"/>
      <c r="B25" s="18"/>
      <c r="C25" s="119"/>
      <c r="D25" s="101" t="s">
        <v>146</v>
      </c>
      <c r="E25" s="103"/>
      <c r="F25" s="211" t="s">
        <v>147</v>
      </c>
      <c r="G25" s="69">
        <v>96</v>
      </c>
      <c r="H25" s="16"/>
    </row>
    <row r="26" ht="23" customHeight="1" spans="1:8">
      <c r="A26" s="18"/>
      <c r="B26" s="18"/>
      <c r="C26" s="119"/>
      <c r="D26" s="101" t="s">
        <v>148</v>
      </c>
      <c r="E26" s="103"/>
      <c r="F26" s="212" t="s">
        <v>149</v>
      </c>
      <c r="G26" s="69">
        <v>1</v>
      </c>
      <c r="H26" s="16"/>
    </row>
    <row r="27" ht="23" customHeight="1" spans="1:8">
      <c r="A27" s="18"/>
      <c r="B27" s="18"/>
      <c r="C27" s="119"/>
      <c r="D27" s="104" t="s">
        <v>150</v>
      </c>
      <c r="E27" s="116"/>
      <c r="F27" s="213" t="s">
        <v>151</v>
      </c>
      <c r="G27" s="69">
        <v>2860</v>
      </c>
      <c r="H27" s="16"/>
    </row>
    <row r="28" ht="23" customHeight="1" spans="1:8">
      <c r="A28" s="18"/>
      <c r="B28" s="18"/>
      <c r="C28" s="119"/>
      <c r="D28" s="104" t="s">
        <v>152</v>
      </c>
      <c r="E28" s="116"/>
      <c r="F28" s="214" t="s">
        <v>153</v>
      </c>
      <c r="G28" s="215">
        <v>0.0155</v>
      </c>
      <c r="H28" s="16"/>
    </row>
    <row r="29" ht="23" customHeight="1" spans="1:8">
      <c r="A29" s="18"/>
      <c r="B29" s="18"/>
      <c r="C29" s="119"/>
      <c r="D29" s="104" t="s">
        <v>154</v>
      </c>
      <c r="E29" s="116"/>
      <c r="F29" s="213" t="s">
        <v>155</v>
      </c>
      <c r="G29" s="215">
        <v>0.9509</v>
      </c>
      <c r="H29" s="16"/>
    </row>
    <row r="30" ht="23" customHeight="1" spans="1:8">
      <c r="A30" s="18"/>
      <c r="B30" s="18"/>
      <c r="C30" s="119"/>
      <c r="D30" s="104" t="s">
        <v>156</v>
      </c>
      <c r="E30" s="116"/>
      <c r="F30" s="216" t="s">
        <v>157</v>
      </c>
      <c r="G30" s="69">
        <v>894</v>
      </c>
      <c r="H30" s="16"/>
    </row>
    <row r="31" ht="23" customHeight="1" spans="1:8">
      <c r="A31" s="18"/>
      <c r="B31" s="18"/>
      <c r="C31" s="119"/>
      <c r="D31" s="104" t="s">
        <v>158</v>
      </c>
      <c r="E31" s="116"/>
      <c r="F31" s="216" t="s">
        <v>159</v>
      </c>
      <c r="G31" s="217">
        <v>320</v>
      </c>
      <c r="H31" s="16"/>
    </row>
    <row r="32" ht="23" customHeight="1" spans="1:8">
      <c r="A32" s="18"/>
      <c r="B32" s="18"/>
      <c r="C32" s="33" t="s">
        <v>160</v>
      </c>
      <c r="D32" s="104" t="s">
        <v>161</v>
      </c>
      <c r="E32" s="116"/>
      <c r="F32" s="218" t="s">
        <v>162</v>
      </c>
      <c r="G32" s="219">
        <f>98%</f>
        <v>0.98</v>
      </c>
      <c r="H32" s="16"/>
    </row>
    <row r="33" ht="23" customHeight="1" spans="1:8">
      <c r="A33" s="18"/>
      <c r="B33" s="18"/>
      <c r="C33" s="119"/>
      <c r="D33" s="101" t="s">
        <v>163</v>
      </c>
      <c r="E33" s="103"/>
      <c r="F33" s="218" t="s">
        <v>164</v>
      </c>
      <c r="G33" s="219">
        <f>92.4%</f>
        <v>0.924</v>
      </c>
      <c r="H33" s="16"/>
    </row>
    <row r="34" ht="23" customHeight="1" spans="1:8">
      <c r="A34" s="18"/>
      <c r="B34" s="18"/>
      <c r="C34" s="119"/>
      <c r="D34" s="104" t="s">
        <v>165</v>
      </c>
      <c r="E34" s="116"/>
      <c r="F34" s="218">
        <v>1</v>
      </c>
      <c r="G34" s="218">
        <v>1</v>
      </c>
      <c r="H34" s="16"/>
    </row>
    <row r="35" ht="23" customHeight="1" spans="1:8">
      <c r="A35" s="18"/>
      <c r="B35" s="18"/>
      <c r="C35" s="119"/>
      <c r="D35" s="104" t="s">
        <v>166</v>
      </c>
      <c r="E35" s="116"/>
      <c r="F35" s="220">
        <v>1</v>
      </c>
      <c r="G35" s="220">
        <v>1</v>
      </c>
      <c r="H35" s="16"/>
    </row>
    <row r="36" ht="23" customHeight="1" spans="1:8">
      <c r="A36" s="18"/>
      <c r="B36" s="18"/>
      <c r="C36" s="35"/>
      <c r="D36" s="104" t="s">
        <v>167</v>
      </c>
      <c r="E36" s="116"/>
      <c r="F36" s="220">
        <v>1</v>
      </c>
      <c r="G36" s="220">
        <v>1</v>
      </c>
      <c r="H36" s="16"/>
    </row>
    <row r="37" ht="23" customHeight="1" spans="1:8">
      <c r="A37" s="18"/>
      <c r="B37" s="18"/>
      <c r="C37" s="18" t="s">
        <v>168</v>
      </c>
      <c r="D37" s="104" t="s">
        <v>169</v>
      </c>
      <c r="E37" s="116"/>
      <c r="F37" s="218">
        <v>1</v>
      </c>
      <c r="G37" s="218">
        <v>1</v>
      </c>
      <c r="H37" s="16"/>
    </row>
    <row r="38" ht="23" customHeight="1" spans="1:8">
      <c r="A38" s="18"/>
      <c r="B38" s="18"/>
      <c r="C38" s="18"/>
      <c r="D38" s="104" t="s">
        <v>170</v>
      </c>
      <c r="E38" s="116"/>
      <c r="F38" s="218">
        <v>1</v>
      </c>
      <c r="G38" s="218">
        <v>1</v>
      </c>
      <c r="H38" s="16"/>
    </row>
    <row r="39" ht="23" customHeight="1" spans="1:8">
      <c r="A39" s="18"/>
      <c r="B39" s="18"/>
      <c r="C39" s="18" t="s">
        <v>171</v>
      </c>
      <c r="D39" s="104" t="s">
        <v>172</v>
      </c>
      <c r="E39" s="116"/>
      <c r="F39" s="221" t="s">
        <v>173</v>
      </c>
      <c r="G39" s="221" t="s">
        <v>173</v>
      </c>
      <c r="H39" s="16"/>
    </row>
    <row r="40" ht="23" customHeight="1" spans="1:8">
      <c r="A40" s="18"/>
      <c r="B40" s="18"/>
      <c r="C40" s="18"/>
      <c r="D40" s="104" t="s">
        <v>174</v>
      </c>
      <c r="E40" s="116"/>
      <c r="F40" s="221" t="s">
        <v>175</v>
      </c>
      <c r="G40" s="221" t="s">
        <v>175</v>
      </c>
      <c r="H40" s="16"/>
    </row>
    <row r="41" ht="23" customHeight="1" spans="1:8">
      <c r="A41" s="18"/>
      <c r="B41" s="18"/>
      <c r="C41" s="18"/>
      <c r="D41" s="104" t="s">
        <v>176</v>
      </c>
      <c r="E41" s="116"/>
      <c r="F41" s="213" t="s">
        <v>177</v>
      </c>
      <c r="G41" s="213" t="s">
        <v>177</v>
      </c>
      <c r="H41" s="16"/>
    </row>
    <row r="42" ht="23" customHeight="1" spans="1:8">
      <c r="A42" s="18"/>
      <c r="B42" s="18"/>
      <c r="C42" s="18" t="s">
        <v>178</v>
      </c>
      <c r="D42" s="222" t="s">
        <v>179</v>
      </c>
      <c r="E42" s="223"/>
      <c r="F42" s="218">
        <v>1</v>
      </c>
      <c r="G42" s="70">
        <v>1</v>
      </c>
      <c r="H42" s="16"/>
    </row>
    <row r="43" ht="23" customHeight="1" spans="1:8">
      <c r="A43" s="18"/>
      <c r="B43" s="18"/>
      <c r="C43" s="18"/>
      <c r="D43" s="222" t="s">
        <v>180</v>
      </c>
      <c r="E43" s="223"/>
      <c r="F43" s="143" t="s">
        <v>181</v>
      </c>
      <c r="G43" s="224" t="s">
        <v>181</v>
      </c>
      <c r="H43" s="16"/>
    </row>
    <row r="44" ht="23" customHeight="1" spans="1:8">
      <c r="A44" s="18"/>
      <c r="B44" s="18" t="s">
        <v>182</v>
      </c>
      <c r="C44" s="18" t="s">
        <v>183</v>
      </c>
      <c r="D44" s="104" t="s">
        <v>184</v>
      </c>
      <c r="E44" s="116"/>
      <c r="F44" s="143" t="s">
        <v>185</v>
      </c>
      <c r="G44" s="73">
        <v>0.95</v>
      </c>
      <c r="H44" s="16"/>
    </row>
    <row r="45" ht="23" customHeight="1" spans="1:8">
      <c r="A45" s="18"/>
      <c r="B45" s="18"/>
      <c r="C45" s="18"/>
      <c r="D45" s="104" t="s">
        <v>186</v>
      </c>
      <c r="E45" s="116"/>
      <c r="F45" s="143" t="s">
        <v>185</v>
      </c>
      <c r="G45" s="73">
        <v>0.95</v>
      </c>
      <c r="H45" s="16"/>
    </row>
    <row r="46" spans="1:8">
      <c r="A46" s="16" t="s">
        <v>187</v>
      </c>
      <c r="B46" s="42" t="s">
        <v>188</v>
      </c>
      <c r="C46" s="42"/>
      <c r="D46" s="42"/>
      <c r="E46" s="42"/>
      <c r="F46" s="42"/>
      <c r="G46" s="42"/>
      <c r="H46" s="42"/>
    </row>
    <row r="47" spans="1:8">
      <c r="A47" s="225" t="s">
        <v>189</v>
      </c>
      <c r="B47" s="226"/>
      <c r="C47" s="226"/>
      <c r="D47" s="226"/>
      <c r="E47" s="226"/>
      <c r="F47" s="226"/>
      <c r="G47" s="226"/>
      <c r="H47" s="226"/>
    </row>
    <row r="48" spans="1:8">
      <c r="A48" s="226"/>
      <c r="B48" s="226"/>
      <c r="C48" s="226"/>
      <c r="D48" s="226"/>
      <c r="E48" s="226"/>
      <c r="F48" s="226"/>
      <c r="G48" s="226"/>
      <c r="H48" s="226"/>
    </row>
    <row r="49" ht="30" customHeight="1" spans="1:8">
      <c r="A49" s="226"/>
      <c r="B49" s="226"/>
      <c r="C49" s="226"/>
      <c r="D49" s="226"/>
      <c r="E49" s="226"/>
      <c r="F49" s="226"/>
      <c r="G49" s="226"/>
      <c r="H49" s="226"/>
    </row>
  </sheetData>
  <mergeCells count="66">
    <mergeCell ref="A1:H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B46:H46"/>
    <mergeCell ref="A20:A21"/>
    <mergeCell ref="A22:A45"/>
    <mergeCell ref="B23:B41"/>
    <mergeCell ref="B42:B43"/>
    <mergeCell ref="B44:B45"/>
    <mergeCell ref="C23:C31"/>
    <mergeCell ref="C32:C36"/>
    <mergeCell ref="C37:C38"/>
    <mergeCell ref="C39:C41"/>
    <mergeCell ref="C42:C43"/>
    <mergeCell ref="C44:C45"/>
    <mergeCell ref="A7:C11"/>
    <mergeCell ref="A12:C19"/>
    <mergeCell ref="A47:H49"/>
  </mergeCells>
  <pageMargins left="0.75" right="0.75" top="1" bottom="1" header="0.5" footer="0.5"/>
  <pageSetup paperSize="9" scale="6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G10" sqref="G10"/>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332</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92800</v>
      </c>
      <c r="E8" s="126">
        <v>92800</v>
      </c>
      <c r="F8" s="126">
        <v>92800</v>
      </c>
      <c r="G8" s="18">
        <v>10</v>
      </c>
      <c r="H8" s="127">
        <v>1</v>
      </c>
      <c r="I8" s="18">
        <v>10</v>
      </c>
    </row>
    <row r="9" ht="18.95" customHeight="1" spans="1:9">
      <c r="A9" s="19"/>
      <c r="B9" s="20"/>
      <c r="C9" s="128" t="s">
        <v>200</v>
      </c>
      <c r="D9" s="126">
        <v>92800</v>
      </c>
      <c r="E9" s="126">
        <v>92800</v>
      </c>
      <c r="F9" s="126">
        <v>92800</v>
      </c>
      <c r="G9" s="18">
        <v>10</v>
      </c>
      <c r="H9" s="127">
        <v>1</v>
      </c>
      <c r="I9" s="18">
        <v>10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309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90</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opLeftCell="A3" workbookViewId="0">
      <selection activeCell="M20" sqref="M20"/>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333</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1097100</v>
      </c>
      <c r="E8" s="126">
        <v>1097100</v>
      </c>
      <c r="F8" s="126">
        <v>1097100</v>
      </c>
      <c r="G8" s="18">
        <v>10</v>
      </c>
      <c r="H8" s="127">
        <v>1</v>
      </c>
      <c r="I8" s="18">
        <v>10</v>
      </c>
    </row>
    <row r="9" ht="18.95" customHeight="1" spans="1:9">
      <c r="A9" s="19"/>
      <c r="B9" s="20"/>
      <c r="C9" s="128" t="s">
        <v>200</v>
      </c>
      <c r="D9" s="126">
        <v>1097100</v>
      </c>
      <c r="E9" s="126">
        <v>1097100</v>
      </c>
      <c r="F9" s="126">
        <v>1097100</v>
      </c>
      <c r="G9" s="18">
        <v>10</v>
      </c>
      <c r="H9" s="127">
        <v>1</v>
      </c>
      <c r="I9" s="18">
        <v>10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309</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90</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G10" sqref="G10"/>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29" t="s">
        <v>334</v>
      </c>
      <c r="E5" s="30"/>
      <c r="F5" s="30"/>
      <c r="G5" s="30"/>
      <c r="H5" s="30"/>
      <c r="I5" s="31"/>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313500</v>
      </c>
      <c r="E8" s="126">
        <v>313500</v>
      </c>
      <c r="F8" s="126">
        <v>204691.96</v>
      </c>
      <c r="G8" s="18">
        <v>10</v>
      </c>
      <c r="H8" s="127">
        <v>0.6529</v>
      </c>
      <c r="I8" s="18">
        <v>8</v>
      </c>
    </row>
    <row r="9" ht="18.95" customHeight="1" spans="1:9">
      <c r="A9" s="19"/>
      <c r="B9" s="20"/>
      <c r="C9" s="128" t="s">
        <v>200</v>
      </c>
      <c r="D9" s="126">
        <v>313500</v>
      </c>
      <c r="E9" s="126">
        <v>313500</v>
      </c>
      <c r="F9" s="126">
        <v>204691.96</v>
      </c>
      <c r="G9" s="18">
        <v>10</v>
      </c>
      <c r="H9" s="127">
        <v>0.6529</v>
      </c>
      <c r="I9" s="18">
        <v>8</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28" t="s">
        <v>308</v>
      </c>
      <c r="C12" s="28"/>
      <c r="D12" s="28"/>
      <c r="E12" s="28"/>
      <c r="F12" s="28"/>
      <c r="G12" s="18" t="s">
        <v>335</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311</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5</v>
      </c>
      <c r="I39" s="34" t="s">
        <v>324</v>
      </c>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9</v>
      </c>
      <c r="I42" s="34" t="s">
        <v>324</v>
      </c>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15" customHeight="1" spans="1:9">
      <c r="A45" s="9" t="s">
        <v>100</v>
      </c>
      <c r="B45" s="9"/>
      <c r="C45" s="9"/>
      <c r="D45" s="9"/>
      <c r="E45" s="9"/>
      <c r="F45" s="9"/>
      <c r="G45" s="9">
        <v>90</v>
      </c>
      <c r="H45" s="9">
        <v>88</v>
      </c>
      <c r="I45" s="9" t="s">
        <v>217</v>
      </c>
    </row>
    <row r="46" ht="15"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zoomScale="85" zoomScaleNormal="85" workbookViewId="0">
      <selection activeCell="K13" sqref="K13"/>
    </sheetView>
  </sheetViews>
  <sheetFormatPr defaultColWidth="8.875" defaultRowHeight="13.5"/>
  <cols>
    <col min="1" max="1" width="7.625" style="2" customWidth="1"/>
    <col min="2" max="2" width="10.375" style="2" customWidth="1"/>
    <col min="3" max="3" width="13.375" style="2" customWidth="1"/>
    <col min="4" max="4" width="31.875" style="2" customWidth="1"/>
    <col min="5" max="7" width="10.625" style="2" customWidth="1"/>
    <col min="8" max="8" width="12.5" style="2" customWidth="1"/>
    <col min="9" max="9" width="14.375" style="2" customWidth="1"/>
    <col min="10" max="16384" width="8.875" style="2"/>
  </cols>
  <sheetData>
    <row r="1" s="1" customFormat="1" ht="24" customHeight="1" spans="1:4">
      <c r="A1" s="3" t="s">
        <v>336</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18" t="s">
        <v>192</v>
      </c>
      <c r="B5" s="18"/>
      <c r="C5" s="18"/>
      <c r="D5" s="124" t="s">
        <v>337</v>
      </c>
      <c r="E5" s="125"/>
      <c r="F5" s="125"/>
      <c r="G5" s="125"/>
      <c r="H5" s="125"/>
      <c r="I5" s="130"/>
    </row>
    <row r="6" ht="18.95" customHeight="1" spans="1:9">
      <c r="A6" s="18" t="s">
        <v>194</v>
      </c>
      <c r="B6" s="18"/>
      <c r="C6" s="18"/>
      <c r="D6" s="17" t="s">
        <v>3</v>
      </c>
      <c r="E6" s="17"/>
      <c r="F6" s="17"/>
      <c r="G6" s="18" t="s">
        <v>195</v>
      </c>
      <c r="H6" s="18" t="s">
        <v>256</v>
      </c>
      <c r="I6" s="18"/>
    </row>
    <row r="7" ht="33" customHeight="1" spans="1:9">
      <c r="A7" s="14" t="s">
        <v>196</v>
      </c>
      <c r="B7" s="15"/>
      <c r="C7" s="18"/>
      <c r="D7" s="17" t="s">
        <v>4</v>
      </c>
      <c r="E7" s="17" t="s">
        <v>197</v>
      </c>
      <c r="F7" s="17" t="s">
        <v>198</v>
      </c>
      <c r="G7" s="17" t="s">
        <v>29</v>
      </c>
      <c r="H7" s="18" t="s">
        <v>199</v>
      </c>
      <c r="I7" s="18" t="s">
        <v>8</v>
      </c>
    </row>
    <row r="8" ht="18.95" customHeight="1" spans="1:9">
      <c r="A8" s="19"/>
      <c r="B8" s="20"/>
      <c r="C8" s="17" t="s">
        <v>116</v>
      </c>
      <c r="D8" s="126">
        <v>0</v>
      </c>
      <c r="E8" s="126">
        <v>90600</v>
      </c>
      <c r="F8" s="126">
        <v>0</v>
      </c>
      <c r="G8" s="18">
        <v>10</v>
      </c>
      <c r="H8" s="127">
        <v>0</v>
      </c>
      <c r="I8" s="18">
        <v>0</v>
      </c>
    </row>
    <row r="9" ht="18.95" customHeight="1" spans="1:9">
      <c r="A9" s="19"/>
      <c r="B9" s="20"/>
      <c r="C9" s="128" t="s">
        <v>200</v>
      </c>
      <c r="D9" s="126">
        <v>0</v>
      </c>
      <c r="E9" s="126">
        <v>90600</v>
      </c>
      <c r="F9" s="126">
        <v>0</v>
      </c>
      <c r="G9" s="18">
        <v>10</v>
      </c>
      <c r="H9" s="127">
        <v>0</v>
      </c>
      <c r="I9" s="18">
        <v>0</v>
      </c>
    </row>
    <row r="10" ht="18.95" customHeight="1" spans="1:9">
      <c r="A10" s="26"/>
      <c r="B10" s="27"/>
      <c r="C10" s="128" t="s">
        <v>201</v>
      </c>
      <c r="D10" s="126"/>
      <c r="E10" s="18"/>
      <c r="F10" s="18"/>
      <c r="G10" s="18"/>
      <c r="H10" s="18"/>
      <c r="I10" s="18"/>
    </row>
    <row r="11" ht="18.95" customHeight="1" spans="1:9">
      <c r="A11" s="28" t="s">
        <v>202</v>
      </c>
      <c r="B11" s="29" t="s">
        <v>21</v>
      </c>
      <c r="C11" s="30"/>
      <c r="D11" s="30"/>
      <c r="E11" s="30"/>
      <c r="F11" s="31"/>
      <c r="G11" s="29" t="s">
        <v>133</v>
      </c>
      <c r="H11" s="30"/>
      <c r="I11" s="31"/>
    </row>
    <row r="12" ht="54" customHeight="1" spans="1:9">
      <c r="A12" s="28"/>
      <c r="B12" s="129" t="s">
        <v>338</v>
      </c>
      <c r="C12" s="129"/>
      <c r="D12" s="129"/>
      <c r="E12" s="129"/>
      <c r="F12" s="129"/>
      <c r="G12" s="42" t="s">
        <v>339</v>
      </c>
      <c r="H12" s="42"/>
      <c r="I12" s="42"/>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310</v>
      </c>
      <c r="E15" s="34" t="s">
        <v>311</v>
      </c>
      <c r="F15" s="34" t="s">
        <v>340</v>
      </c>
      <c r="G15" s="34">
        <v>20</v>
      </c>
      <c r="H15" s="34">
        <v>20</v>
      </c>
      <c r="I15" s="34"/>
    </row>
    <row r="16" ht="15" customHeight="1" spans="1:9">
      <c r="A16" s="32"/>
      <c r="B16" s="38"/>
      <c r="C16" s="38"/>
      <c r="D16" s="119"/>
      <c r="E16" s="43"/>
      <c r="F16" s="43"/>
      <c r="G16" s="43"/>
      <c r="H16" s="43"/>
      <c r="I16" s="43"/>
    </row>
    <row r="17" ht="15" customHeight="1" spans="1:9">
      <c r="A17" s="32"/>
      <c r="B17" s="38"/>
      <c r="C17" s="38"/>
      <c r="D17" s="35"/>
      <c r="E17" s="36"/>
      <c r="F17" s="36"/>
      <c r="G17" s="36"/>
      <c r="H17" s="36"/>
      <c r="I17" s="36"/>
    </row>
    <row r="18" ht="15" customHeight="1" spans="1:9">
      <c r="A18" s="32"/>
      <c r="B18" s="38"/>
      <c r="C18" s="38" t="s">
        <v>160</v>
      </c>
      <c r="D18" s="33" t="s">
        <v>312</v>
      </c>
      <c r="E18" s="120">
        <v>1</v>
      </c>
      <c r="F18" s="120">
        <v>1</v>
      </c>
      <c r="G18" s="34">
        <v>10</v>
      </c>
      <c r="H18" s="34">
        <v>10</v>
      </c>
      <c r="I18" s="34"/>
    </row>
    <row r="19" ht="15" customHeight="1" spans="1:9">
      <c r="A19" s="32"/>
      <c r="B19" s="38"/>
      <c r="C19" s="38"/>
      <c r="D19" s="119"/>
      <c r="E19" s="43"/>
      <c r="F19" s="43"/>
      <c r="G19" s="43"/>
      <c r="H19" s="43"/>
      <c r="I19" s="43"/>
    </row>
    <row r="20" ht="15" customHeight="1" spans="1:9">
      <c r="A20" s="32"/>
      <c r="B20" s="38"/>
      <c r="C20" s="38"/>
      <c r="D20" s="35"/>
      <c r="E20" s="36"/>
      <c r="F20" s="36"/>
      <c r="G20" s="36"/>
      <c r="H20" s="36"/>
      <c r="I20" s="36"/>
    </row>
    <row r="21" ht="15" customHeight="1" spans="1:9">
      <c r="A21" s="32"/>
      <c r="B21" s="38"/>
      <c r="C21" s="38" t="s">
        <v>168</v>
      </c>
      <c r="D21" s="33" t="s">
        <v>313</v>
      </c>
      <c r="E21" s="120">
        <v>1</v>
      </c>
      <c r="F21" s="120">
        <v>1</v>
      </c>
      <c r="G21" s="34">
        <v>10</v>
      </c>
      <c r="H21" s="34">
        <v>10</v>
      </c>
      <c r="I21" s="34"/>
    </row>
    <row r="22" ht="15" customHeight="1" spans="1:9">
      <c r="A22" s="32"/>
      <c r="B22" s="38"/>
      <c r="C22" s="38"/>
      <c r="D22" s="119"/>
      <c r="E22" s="43"/>
      <c r="F22" s="43"/>
      <c r="G22" s="43"/>
      <c r="H22" s="43"/>
      <c r="I22" s="43"/>
    </row>
    <row r="23" ht="15" customHeight="1" spans="1:9">
      <c r="A23" s="32"/>
      <c r="B23" s="38"/>
      <c r="C23" s="38"/>
      <c r="D23" s="35"/>
      <c r="E23" s="36"/>
      <c r="F23" s="36"/>
      <c r="G23" s="36"/>
      <c r="H23" s="36"/>
      <c r="I23" s="36"/>
    </row>
    <row r="24" ht="15" customHeight="1" spans="1:9">
      <c r="A24" s="32"/>
      <c r="B24" s="38"/>
      <c r="C24" s="38" t="s">
        <v>171</v>
      </c>
      <c r="D24" s="33" t="s">
        <v>314</v>
      </c>
      <c r="E24" s="34" t="s">
        <v>315</v>
      </c>
      <c r="F24" s="34" t="s">
        <v>315</v>
      </c>
      <c r="G24" s="34">
        <v>10</v>
      </c>
      <c r="H24" s="34">
        <v>10</v>
      </c>
      <c r="I24" s="34"/>
    </row>
    <row r="25" ht="15" customHeight="1" spans="1:9">
      <c r="A25" s="32"/>
      <c r="B25" s="38"/>
      <c r="C25" s="38"/>
      <c r="D25" s="119"/>
      <c r="E25" s="43"/>
      <c r="F25" s="43"/>
      <c r="G25" s="43"/>
      <c r="H25" s="43"/>
      <c r="I25" s="43"/>
    </row>
    <row r="26" ht="15" customHeight="1" spans="1:9">
      <c r="A26" s="32"/>
      <c r="B26" s="38"/>
      <c r="C26" s="38"/>
      <c r="D26" s="35"/>
      <c r="E26" s="36"/>
      <c r="F26" s="36"/>
      <c r="G26" s="36"/>
      <c r="H26" s="36"/>
      <c r="I26" s="36"/>
    </row>
    <row r="27" ht="15" customHeight="1" spans="1:9">
      <c r="A27" s="32"/>
      <c r="B27" s="38" t="s">
        <v>267</v>
      </c>
      <c r="C27" s="38" t="s">
        <v>268</v>
      </c>
      <c r="D27" s="33" t="s">
        <v>316</v>
      </c>
      <c r="E27" s="34" t="s">
        <v>270</v>
      </c>
      <c r="F27" s="34" t="s">
        <v>270</v>
      </c>
      <c r="G27" s="34">
        <v>6</v>
      </c>
      <c r="H27" s="34">
        <v>6</v>
      </c>
      <c r="I27" s="34"/>
    </row>
    <row r="28" ht="15" customHeight="1" spans="1:9">
      <c r="A28" s="32"/>
      <c r="B28" s="38"/>
      <c r="C28" s="38"/>
      <c r="D28" s="119"/>
      <c r="E28" s="43"/>
      <c r="F28" s="43"/>
      <c r="G28" s="43"/>
      <c r="H28" s="43"/>
      <c r="I28" s="43"/>
    </row>
    <row r="29" ht="15" customHeight="1" spans="1:9">
      <c r="A29" s="32"/>
      <c r="B29" s="38"/>
      <c r="C29" s="38"/>
      <c r="D29" s="35"/>
      <c r="E29" s="36"/>
      <c r="F29" s="36"/>
      <c r="G29" s="36"/>
      <c r="H29" s="36"/>
      <c r="I29" s="36"/>
    </row>
    <row r="30" ht="15" customHeight="1" spans="1:9">
      <c r="A30" s="32"/>
      <c r="B30" s="38"/>
      <c r="C30" s="38" t="s">
        <v>178</v>
      </c>
      <c r="D30" s="33" t="s">
        <v>317</v>
      </c>
      <c r="E30" s="120">
        <v>1</v>
      </c>
      <c r="F30" s="120">
        <v>1</v>
      </c>
      <c r="G30" s="34">
        <v>6</v>
      </c>
      <c r="H30" s="34">
        <v>6</v>
      </c>
      <c r="I30" s="34"/>
    </row>
    <row r="31" ht="15" customHeight="1" spans="1:9">
      <c r="A31" s="32"/>
      <c r="B31" s="38"/>
      <c r="C31" s="38"/>
      <c r="D31" s="119"/>
      <c r="E31" s="43"/>
      <c r="F31" s="43"/>
      <c r="G31" s="43"/>
      <c r="H31" s="43"/>
      <c r="I31" s="43"/>
    </row>
    <row r="32" ht="15" customHeight="1" spans="1:9">
      <c r="A32" s="32"/>
      <c r="B32" s="38"/>
      <c r="C32" s="38"/>
      <c r="D32" s="35"/>
      <c r="E32" s="36"/>
      <c r="F32" s="36"/>
      <c r="G32" s="36"/>
      <c r="H32" s="36"/>
      <c r="I32" s="36"/>
    </row>
    <row r="33" ht="15" customHeight="1" spans="1:9">
      <c r="A33" s="32"/>
      <c r="B33" s="38"/>
      <c r="C33" s="38" t="s">
        <v>178</v>
      </c>
      <c r="D33" s="33" t="s">
        <v>318</v>
      </c>
      <c r="E33" s="34" t="s">
        <v>273</v>
      </c>
      <c r="F33" s="34" t="s">
        <v>273</v>
      </c>
      <c r="G33" s="34">
        <v>6</v>
      </c>
      <c r="H33" s="34">
        <v>6</v>
      </c>
      <c r="I33" s="34"/>
    </row>
    <row r="34" ht="15" customHeight="1" spans="1:9">
      <c r="A34" s="32"/>
      <c r="B34" s="38"/>
      <c r="C34" s="38"/>
      <c r="D34" s="119"/>
      <c r="E34" s="43"/>
      <c r="F34" s="43"/>
      <c r="G34" s="43"/>
      <c r="H34" s="43"/>
      <c r="I34" s="43"/>
    </row>
    <row r="35" ht="15" customHeight="1" spans="1:9">
      <c r="A35" s="32"/>
      <c r="B35" s="38"/>
      <c r="C35" s="38"/>
      <c r="D35" s="35"/>
      <c r="E35" s="36"/>
      <c r="F35" s="36"/>
      <c r="G35" s="36"/>
      <c r="H35" s="36"/>
      <c r="I35" s="36"/>
    </row>
    <row r="36" ht="15" customHeight="1" spans="1:9">
      <c r="A36" s="32"/>
      <c r="B36" s="38"/>
      <c r="C36" s="38" t="s">
        <v>178</v>
      </c>
      <c r="D36" s="119" t="s">
        <v>319</v>
      </c>
      <c r="E36" s="43" t="s">
        <v>270</v>
      </c>
      <c r="F36" s="43" t="s">
        <v>270</v>
      </c>
      <c r="G36" s="43">
        <v>6</v>
      </c>
      <c r="H36" s="34">
        <v>6</v>
      </c>
      <c r="I36" s="43"/>
    </row>
    <row r="37" ht="15" customHeight="1" spans="1:9">
      <c r="A37" s="32"/>
      <c r="B37" s="38"/>
      <c r="C37" s="38"/>
      <c r="D37" s="119"/>
      <c r="E37" s="43"/>
      <c r="F37" s="43"/>
      <c r="G37" s="43"/>
      <c r="H37" s="43"/>
      <c r="I37" s="43"/>
    </row>
    <row r="38" ht="15" customHeight="1" spans="1:9">
      <c r="A38" s="32"/>
      <c r="B38" s="38"/>
      <c r="C38" s="38"/>
      <c r="D38" s="119"/>
      <c r="E38" s="43"/>
      <c r="F38" s="43"/>
      <c r="G38" s="43"/>
      <c r="H38" s="36"/>
      <c r="I38" s="43"/>
    </row>
    <row r="39" ht="15" customHeight="1" spans="1:9">
      <c r="A39" s="32"/>
      <c r="B39" s="38"/>
      <c r="C39" s="38" t="s">
        <v>250</v>
      </c>
      <c r="D39" s="33" t="s">
        <v>320</v>
      </c>
      <c r="E39" s="34" t="s">
        <v>276</v>
      </c>
      <c r="F39" s="34" t="s">
        <v>276</v>
      </c>
      <c r="G39" s="34">
        <v>6</v>
      </c>
      <c r="H39" s="34">
        <v>6</v>
      </c>
      <c r="I39" s="34"/>
    </row>
    <row r="40" ht="15" customHeight="1" spans="1:9">
      <c r="A40" s="32"/>
      <c r="B40" s="38"/>
      <c r="C40" s="38"/>
      <c r="D40" s="119"/>
      <c r="E40" s="43"/>
      <c r="F40" s="43"/>
      <c r="G40" s="43"/>
      <c r="H40" s="43"/>
      <c r="I40" s="43"/>
    </row>
    <row r="41" ht="15" customHeight="1" spans="1:9">
      <c r="A41" s="32"/>
      <c r="B41" s="38"/>
      <c r="C41" s="38"/>
      <c r="D41" s="35"/>
      <c r="E41" s="36"/>
      <c r="F41" s="36"/>
      <c r="G41" s="36"/>
      <c r="H41" s="36"/>
      <c r="I41" s="36"/>
    </row>
    <row r="42" ht="15" customHeight="1" spans="1:9">
      <c r="A42" s="32"/>
      <c r="B42" s="38" t="s">
        <v>182</v>
      </c>
      <c r="C42" s="38" t="s">
        <v>215</v>
      </c>
      <c r="D42" s="33" t="s">
        <v>321</v>
      </c>
      <c r="E42" s="34" t="s">
        <v>162</v>
      </c>
      <c r="F42" s="34" t="s">
        <v>162</v>
      </c>
      <c r="G42" s="34">
        <v>10</v>
      </c>
      <c r="H42" s="34">
        <v>10</v>
      </c>
      <c r="I42" s="34"/>
    </row>
    <row r="43" ht="15" customHeight="1" spans="1:9">
      <c r="A43" s="32"/>
      <c r="B43" s="38"/>
      <c r="C43" s="38"/>
      <c r="D43" s="119"/>
      <c r="E43" s="43"/>
      <c r="F43" s="43"/>
      <c r="G43" s="43"/>
      <c r="H43" s="43"/>
      <c r="I43" s="43"/>
    </row>
    <row r="44" ht="15" customHeight="1" spans="1:9">
      <c r="A44" s="32"/>
      <c r="B44" s="38"/>
      <c r="C44" s="38"/>
      <c r="D44" s="35"/>
      <c r="E44" s="36"/>
      <c r="F44" s="36"/>
      <c r="G44" s="36"/>
      <c r="H44" s="36"/>
      <c r="I44" s="36"/>
    </row>
    <row r="45" ht="24" customHeight="1" spans="1:9">
      <c r="A45" s="9" t="s">
        <v>100</v>
      </c>
      <c r="B45" s="9"/>
      <c r="C45" s="9"/>
      <c r="D45" s="9"/>
      <c r="E45" s="9"/>
      <c r="F45" s="9"/>
      <c r="G45" s="9">
        <v>100</v>
      </c>
      <c r="H45" s="9">
        <f>SUM(H15:H44)+I8</f>
        <v>90</v>
      </c>
      <c r="I45" s="9" t="s">
        <v>325</v>
      </c>
    </row>
    <row r="46" ht="24" customHeight="1" spans="1:9">
      <c r="A46" s="49" t="s">
        <v>218</v>
      </c>
      <c r="B46" s="50"/>
      <c r="C46" s="50"/>
      <c r="D46" s="50"/>
      <c r="E46" s="50"/>
      <c r="F46" s="50"/>
      <c r="G46" s="50"/>
      <c r="H46" s="50"/>
      <c r="I46" s="54"/>
    </row>
    <row r="47" ht="15.95" customHeight="1" spans="1:9">
      <c r="A47" s="51" t="s">
        <v>219</v>
      </c>
      <c r="B47" s="52"/>
      <c r="C47" s="52"/>
      <c r="D47" s="52"/>
      <c r="E47" s="52"/>
      <c r="F47" s="52"/>
      <c r="G47" s="52"/>
      <c r="H47" s="52"/>
      <c r="I47" s="52"/>
    </row>
    <row r="48" ht="15.95" customHeight="1" spans="1:9">
      <c r="A48" s="52"/>
      <c r="B48" s="52"/>
      <c r="C48" s="52"/>
      <c r="D48" s="52"/>
      <c r="E48" s="52"/>
      <c r="F48" s="52"/>
      <c r="G48" s="52"/>
      <c r="H48" s="52"/>
      <c r="I48" s="52"/>
    </row>
    <row r="49" ht="97.5" customHeight="1" spans="1:9">
      <c r="A49" s="52"/>
      <c r="B49" s="52"/>
      <c r="C49" s="52"/>
      <c r="D49" s="52"/>
      <c r="E49" s="52"/>
      <c r="F49" s="52"/>
      <c r="G49" s="52"/>
      <c r="H49" s="52"/>
      <c r="I49" s="52"/>
    </row>
  </sheetData>
  <mergeCells count="98">
    <mergeCell ref="A2:I2"/>
    <mergeCell ref="A3:I3"/>
    <mergeCell ref="A5:C5"/>
    <mergeCell ref="D5:I5"/>
    <mergeCell ref="A6:C6"/>
    <mergeCell ref="D6:F6"/>
    <mergeCell ref="H6:I6"/>
    <mergeCell ref="B11:F11"/>
    <mergeCell ref="G11:I11"/>
    <mergeCell ref="B12:F12"/>
    <mergeCell ref="G12:I12"/>
    <mergeCell ref="A45:F45"/>
    <mergeCell ref="A46:I46"/>
    <mergeCell ref="A11:A12"/>
    <mergeCell ref="A13:A44"/>
    <mergeCell ref="B13:B14"/>
    <mergeCell ref="B15:B26"/>
    <mergeCell ref="B27:B41"/>
    <mergeCell ref="B42:B44"/>
    <mergeCell ref="C13:C14"/>
    <mergeCell ref="C15:C17"/>
    <mergeCell ref="C18:C20"/>
    <mergeCell ref="C21:C23"/>
    <mergeCell ref="C24:C26"/>
    <mergeCell ref="C27:C29"/>
    <mergeCell ref="C30:C32"/>
    <mergeCell ref="C33:C35"/>
    <mergeCell ref="C36:C38"/>
    <mergeCell ref="C39:C41"/>
    <mergeCell ref="C42:C44"/>
    <mergeCell ref="D13:D14"/>
    <mergeCell ref="D15:D17"/>
    <mergeCell ref="D18:D20"/>
    <mergeCell ref="D21:D23"/>
    <mergeCell ref="D24:D26"/>
    <mergeCell ref="D27:D29"/>
    <mergeCell ref="D30:D32"/>
    <mergeCell ref="D33:D35"/>
    <mergeCell ref="D36:D38"/>
    <mergeCell ref="D39:D41"/>
    <mergeCell ref="D42:D44"/>
    <mergeCell ref="E13:E14"/>
    <mergeCell ref="E15:E17"/>
    <mergeCell ref="E18:E20"/>
    <mergeCell ref="E21:E23"/>
    <mergeCell ref="E24:E26"/>
    <mergeCell ref="E27:E29"/>
    <mergeCell ref="E30:E32"/>
    <mergeCell ref="E33:E35"/>
    <mergeCell ref="E36:E38"/>
    <mergeCell ref="E39:E41"/>
    <mergeCell ref="E42:E44"/>
    <mergeCell ref="F13:F14"/>
    <mergeCell ref="F15:F17"/>
    <mergeCell ref="F18:F20"/>
    <mergeCell ref="F21:F23"/>
    <mergeCell ref="F24:F26"/>
    <mergeCell ref="F27:F29"/>
    <mergeCell ref="F30:F32"/>
    <mergeCell ref="F33:F35"/>
    <mergeCell ref="F36:F38"/>
    <mergeCell ref="F39:F41"/>
    <mergeCell ref="F42:F44"/>
    <mergeCell ref="G13:G14"/>
    <mergeCell ref="G15:G17"/>
    <mergeCell ref="G18:G20"/>
    <mergeCell ref="G21:G23"/>
    <mergeCell ref="G24:G26"/>
    <mergeCell ref="G27:G29"/>
    <mergeCell ref="G30:G32"/>
    <mergeCell ref="G33:G35"/>
    <mergeCell ref="G36:G38"/>
    <mergeCell ref="G39:G41"/>
    <mergeCell ref="G42:G44"/>
    <mergeCell ref="H13:H14"/>
    <mergeCell ref="H15:H17"/>
    <mergeCell ref="H18:H20"/>
    <mergeCell ref="H21:H23"/>
    <mergeCell ref="H24:H26"/>
    <mergeCell ref="H27:H29"/>
    <mergeCell ref="H30:H32"/>
    <mergeCell ref="H33:H35"/>
    <mergeCell ref="H36:H38"/>
    <mergeCell ref="H39:H41"/>
    <mergeCell ref="H42:H44"/>
    <mergeCell ref="I13:I14"/>
    <mergeCell ref="I15:I17"/>
    <mergeCell ref="I18:I20"/>
    <mergeCell ref="I21:I23"/>
    <mergeCell ref="I24:I26"/>
    <mergeCell ref="I27:I29"/>
    <mergeCell ref="I30:I32"/>
    <mergeCell ref="I33:I35"/>
    <mergeCell ref="I36:I38"/>
    <mergeCell ref="I39:I41"/>
    <mergeCell ref="I42:I44"/>
    <mergeCell ref="A7:B10"/>
    <mergeCell ref="A47:I49"/>
  </mergeCells>
  <pageMargins left="0.75" right="0.75" top="1" bottom="1" header="0.5" footer="0.5"/>
  <pageSetup paperSize="9" scale="7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workbookViewId="0">
      <selection activeCell="G12" sqref="G12:I12"/>
    </sheetView>
  </sheetViews>
  <sheetFormatPr defaultColWidth="8.88333333333333" defaultRowHeight="13.5"/>
  <cols>
    <col min="1" max="1" width="7.63333333333333" style="2" customWidth="1"/>
    <col min="2" max="2" width="10.3833333333333" style="2" customWidth="1"/>
    <col min="3" max="3" width="13.3833333333333" style="2" customWidth="1"/>
    <col min="4" max="4" width="12.6333333333333" style="2" customWidth="1"/>
    <col min="5" max="7" width="10.6333333333333" style="2" customWidth="1"/>
    <col min="8" max="8" width="12.5" style="2" customWidth="1"/>
    <col min="9" max="9" width="14.3833333333333" style="2" customWidth="1"/>
    <col min="10" max="16384" width="8.88333333333333" style="2"/>
  </cols>
  <sheetData>
    <row r="1" s="1" customFormat="1" ht="24" customHeight="1" spans="1:4">
      <c r="A1" s="3" t="s">
        <v>341</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342</v>
      </c>
      <c r="E5" s="11"/>
      <c r="F5" s="11"/>
      <c r="G5" s="11"/>
      <c r="H5" s="11"/>
      <c r="I5" s="53"/>
    </row>
    <row r="6" ht="18.95" customHeight="1" spans="1:9">
      <c r="A6" s="9" t="s">
        <v>194</v>
      </c>
      <c r="B6" s="9"/>
      <c r="C6" s="9"/>
      <c r="D6" s="12" t="s">
        <v>3</v>
      </c>
      <c r="E6" s="12"/>
      <c r="F6" s="12"/>
      <c r="G6" s="9" t="s">
        <v>195</v>
      </c>
      <c r="H6" s="9" t="s">
        <v>256</v>
      </c>
      <c r="I6" s="9"/>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c r="E8" s="9">
        <v>66</v>
      </c>
      <c r="F8" s="9">
        <v>40.35</v>
      </c>
      <c r="G8" s="9">
        <v>10</v>
      </c>
      <c r="H8" s="118">
        <v>0.6114</v>
      </c>
      <c r="I8" s="9">
        <v>6</v>
      </c>
    </row>
    <row r="9" ht="18.95" customHeight="1" spans="1:9">
      <c r="A9" s="19"/>
      <c r="B9" s="20"/>
      <c r="C9" s="25" t="s">
        <v>200</v>
      </c>
      <c r="D9" s="22"/>
      <c r="E9" s="9">
        <v>66</v>
      </c>
      <c r="F9" s="9">
        <v>40.35</v>
      </c>
      <c r="G9" s="9">
        <v>10</v>
      </c>
      <c r="H9" s="118">
        <v>0.6114</v>
      </c>
      <c r="I9" s="9">
        <v>6</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47" customHeight="1" spans="1:9">
      <c r="A12" s="28"/>
      <c r="B12" s="121" t="s">
        <v>343</v>
      </c>
      <c r="C12" s="122"/>
      <c r="D12" s="122"/>
      <c r="E12" s="122"/>
      <c r="F12" s="123"/>
      <c r="G12" s="42" t="s">
        <v>343</v>
      </c>
      <c r="H12" s="42"/>
      <c r="I12" s="42"/>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344</v>
      </c>
      <c r="E15" s="34">
        <v>110</v>
      </c>
      <c r="F15" s="34">
        <v>103</v>
      </c>
      <c r="G15" s="34">
        <v>10</v>
      </c>
      <c r="H15" s="34">
        <v>9</v>
      </c>
      <c r="I15" s="33" t="s">
        <v>345</v>
      </c>
    </row>
    <row r="16" ht="15" customHeight="1" spans="1:9">
      <c r="A16" s="32"/>
      <c r="B16" s="38"/>
      <c r="C16" s="38"/>
      <c r="D16" s="119"/>
      <c r="E16" s="43"/>
      <c r="F16" s="43"/>
      <c r="G16" s="43"/>
      <c r="H16" s="43"/>
      <c r="I16" s="119"/>
    </row>
    <row r="17" ht="15" customHeight="1" spans="1:9">
      <c r="A17" s="32"/>
      <c r="B17" s="38"/>
      <c r="C17" s="38"/>
      <c r="D17" s="35"/>
      <c r="E17" s="36"/>
      <c r="F17" s="36"/>
      <c r="G17" s="36"/>
      <c r="H17" s="36"/>
      <c r="I17" s="35"/>
    </row>
    <row r="18" ht="15" customHeight="1" spans="1:9">
      <c r="A18" s="32"/>
      <c r="B18" s="38"/>
      <c r="C18" s="38" t="s">
        <v>160</v>
      </c>
      <c r="D18" s="33" t="s">
        <v>346</v>
      </c>
      <c r="E18" s="120">
        <v>1</v>
      </c>
      <c r="F18" s="120">
        <v>1</v>
      </c>
      <c r="G18" s="34">
        <v>10</v>
      </c>
      <c r="H18" s="34">
        <v>10</v>
      </c>
      <c r="I18" s="9"/>
    </row>
    <row r="19" ht="15" customHeight="1" spans="1:9">
      <c r="A19" s="32"/>
      <c r="B19" s="38"/>
      <c r="C19" s="38"/>
      <c r="D19" s="119"/>
      <c r="E19" s="43"/>
      <c r="F19" s="43"/>
      <c r="G19" s="43"/>
      <c r="H19" s="43"/>
      <c r="I19" s="9"/>
    </row>
    <row r="20" ht="15" customHeight="1" spans="1:9">
      <c r="A20" s="32"/>
      <c r="B20" s="38"/>
      <c r="C20" s="38"/>
      <c r="D20" s="35"/>
      <c r="E20" s="36"/>
      <c r="F20" s="36"/>
      <c r="G20" s="36"/>
      <c r="H20" s="36"/>
      <c r="I20" s="9"/>
    </row>
    <row r="21" ht="15" customHeight="1" spans="1:9">
      <c r="A21" s="32"/>
      <c r="B21" s="38"/>
      <c r="C21" s="38" t="s">
        <v>168</v>
      </c>
      <c r="D21" s="33" t="s">
        <v>313</v>
      </c>
      <c r="E21" s="120">
        <v>1</v>
      </c>
      <c r="F21" s="120">
        <v>1</v>
      </c>
      <c r="G21" s="34">
        <v>10</v>
      </c>
      <c r="H21" s="34">
        <v>10</v>
      </c>
      <c r="I21" s="9"/>
    </row>
    <row r="22" ht="15" customHeight="1" spans="1:9">
      <c r="A22" s="32"/>
      <c r="B22" s="38"/>
      <c r="C22" s="38"/>
      <c r="D22" s="119"/>
      <c r="E22" s="43"/>
      <c r="F22" s="43"/>
      <c r="G22" s="43"/>
      <c r="H22" s="43"/>
      <c r="I22" s="9"/>
    </row>
    <row r="23" ht="15" customHeight="1" spans="1:9">
      <c r="A23" s="32"/>
      <c r="B23" s="38"/>
      <c r="C23" s="38"/>
      <c r="D23" s="35"/>
      <c r="E23" s="36"/>
      <c r="F23" s="36"/>
      <c r="G23" s="36"/>
      <c r="H23" s="36"/>
      <c r="I23" s="9"/>
    </row>
    <row r="24" ht="15" customHeight="1" spans="1:9">
      <c r="A24" s="32"/>
      <c r="B24" s="38"/>
      <c r="C24" s="38" t="s">
        <v>171</v>
      </c>
      <c r="D24" s="33" t="s">
        <v>347</v>
      </c>
      <c r="E24" s="33" t="s">
        <v>348</v>
      </c>
      <c r="F24" s="33" t="s">
        <v>348</v>
      </c>
      <c r="G24" s="34">
        <v>10</v>
      </c>
      <c r="H24" s="34">
        <v>10</v>
      </c>
      <c r="I24" s="9"/>
    </row>
    <row r="25" ht="15" customHeight="1" spans="1:9">
      <c r="A25" s="32"/>
      <c r="B25" s="38"/>
      <c r="C25" s="38"/>
      <c r="D25" s="119"/>
      <c r="E25" s="119"/>
      <c r="F25" s="119"/>
      <c r="G25" s="43"/>
      <c r="H25" s="43"/>
      <c r="I25" s="9"/>
    </row>
    <row r="26" ht="15" customHeight="1" spans="1:9">
      <c r="A26" s="32"/>
      <c r="B26" s="38"/>
      <c r="C26" s="38"/>
      <c r="D26" s="35"/>
      <c r="E26" s="35"/>
      <c r="F26" s="35"/>
      <c r="G26" s="36"/>
      <c r="H26" s="36"/>
      <c r="I26" s="9"/>
    </row>
    <row r="27" ht="15" customHeight="1" spans="1:9">
      <c r="A27" s="32"/>
      <c r="B27" s="38" t="s">
        <v>267</v>
      </c>
      <c r="C27" s="38" t="s">
        <v>268</v>
      </c>
      <c r="D27" s="33" t="s">
        <v>349</v>
      </c>
      <c r="E27" s="34" t="s">
        <v>350</v>
      </c>
      <c r="F27" s="34" t="s">
        <v>350</v>
      </c>
      <c r="G27" s="34">
        <v>10</v>
      </c>
      <c r="H27" s="34">
        <v>10</v>
      </c>
      <c r="I27" s="9"/>
    </row>
    <row r="28" ht="15" customHeight="1" spans="1:9">
      <c r="A28" s="32"/>
      <c r="B28" s="38"/>
      <c r="C28" s="38"/>
      <c r="D28" s="119"/>
      <c r="E28" s="43"/>
      <c r="F28" s="43"/>
      <c r="G28" s="43"/>
      <c r="H28" s="43"/>
      <c r="I28" s="9"/>
    </row>
    <row r="29" ht="15" customHeight="1" spans="1:9">
      <c r="A29" s="32"/>
      <c r="B29" s="38"/>
      <c r="C29" s="38"/>
      <c r="D29" s="35"/>
      <c r="E29" s="36"/>
      <c r="F29" s="36"/>
      <c r="G29" s="36"/>
      <c r="H29" s="36"/>
      <c r="I29" s="18"/>
    </row>
    <row r="30" ht="15" customHeight="1" spans="1:9">
      <c r="A30" s="32"/>
      <c r="B30" s="38"/>
      <c r="C30" s="38" t="s">
        <v>178</v>
      </c>
      <c r="D30" s="33" t="s">
        <v>351</v>
      </c>
      <c r="E30" s="34" t="s">
        <v>352</v>
      </c>
      <c r="F30" s="34" t="s">
        <v>352</v>
      </c>
      <c r="G30" s="34">
        <v>10</v>
      </c>
      <c r="H30" s="34">
        <v>10</v>
      </c>
      <c r="I30" s="18"/>
    </row>
    <row r="31" ht="15" customHeight="1" spans="1:9">
      <c r="A31" s="32"/>
      <c r="B31" s="38"/>
      <c r="C31" s="38"/>
      <c r="D31" s="119"/>
      <c r="E31" s="43"/>
      <c r="F31" s="43"/>
      <c r="G31" s="43"/>
      <c r="H31" s="43"/>
      <c r="I31" s="18"/>
    </row>
    <row r="32" ht="15" customHeight="1" spans="1:9">
      <c r="A32" s="32"/>
      <c r="B32" s="38"/>
      <c r="C32" s="38"/>
      <c r="D32" s="35"/>
      <c r="E32" s="36"/>
      <c r="F32" s="36"/>
      <c r="G32" s="36"/>
      <c r="H32" s="36"/>
      <c r="I32" s="12"/>
    </row>
    <row r="33" ht="15" customHeight="1" spans="1:9">
      <c r="A33" s="32"/>
      <c r="B33" s="38"/>
      <c r="C33" s="38" t="s">
        <v>353</v>
      </c>
      <c r="D33" s="33" t="s">
        <v>319</v>
      </c>
      <c r="E33" s="34" t="s">
        <v>270</v>
      </c>
      <c r="F33" s="34" t="s">
        <v>270</v>
      </c>
      <c r="G33" s="34">
        <v>10</v>
      </c>
      <c r="H33" s="34">
        <v>10</v>
      </c>
      <c r="I33" s="12"/>
    </row>
    <row r="34" ht="15" customHeight="1" spans="1:9">
      <c r="A34" s="32"/>
      <c r="B34" s="38"/>
      <c r="C34" s="38"/>
      <c r="D34" s="119"/>
      <c r="E34" s="43"/>
      <c r="F34" s="43"/>
      <c r="G34" s="43"/>
      <c r="H34" s="43"/>
      <c r="I34" s="48"/>
    </row>
    <row r="35" ht="15" customHeight="1" spans="1:9">
      <c r="A35" s="32"/>
      <c r="B35" s="38"/>
      <c r="C35" s="38"/>
      <c r="D35" s="35"/>
      <c r="E35" s="36"/>
      <c r="F35" s="36"/>
      <c r="G35" s="36"/>
      <c r="H35" s="36"/>
      <c r="I35" s="48"/>
    </row>
    <row r="36" ht="15" customHeight="1" spans="1:9">
      <c r="A36" s="32"/>
      <c r="B36" s="38"/>
      <c r="C36" s="38" t="s">
        <v>250</v>
      </c>
      <c r="D36" s="33" t="s">
        <v>354</v>
      </c>
      <c r="E36" s="34" t="s">
        <v>350</v>
      </c>
      <c r="F36" s="34" t="s">
        <v>350</v>
      </c>
      <c r="G36" s="34">
        <v>10</v>
      </c>
      <c r="H36" s="34">
        <v>10</v>
      </c>
      <c r="I36" s="48"/>
    </row>
    <row r="37" ht="15" customHeight="1" spans="1:9">
      <c r="A37" s="32"/>
      <c r="B37" s="38"/>
      <c r="C37" s="38"/>
      <c r="D37" s="119"/>
      <c r="E37" s="43"/>
      <c r="F37" s="43"/>
      <c r="G37" s="43"/>
      <c r="H37" s="43"/>
      <c r="I37" s="48"/>
    </row>
    <row r="38" ht="15" customHeight="1" spans="1:9">
      <c r="A38" s="32"/>
      <c r="B38" s="38"/>
      <c r="C38" s="38"/>
      <c r="D38" s="35"/>
      <c r="E38" s="36"/>
      <c r="F38" s="36"/>
      <c r="G38" s="36"/>
      <c r="H38" s="36"/>
      <c r="I38" s="48"/>
    </row>
    <row r="39" ht="15" customHeight="1" spans="1:9">
      <c r="A39" s="32"/>
      <c r="B39" s="38" t="s">
        <v>182</v>
      </c>
      <c r="C39" s="38" t="s">
        <v>215</v>
      </c>
      <c r="D39" s="84" t="s">
        <v>215</v>
      </c>
      <c r="E39" s="34" t="s">
        <v>162</v>
      </c>
      <c r="F39" s="34" t="s">
        <v>162</v>
      </c>
      <c r="G39" s="34">
        <v>10</v>
      </c>
      <c r="H39" s="34">
        <v>10</v>
      </c>
      <c r="I39" s="48"/>
    </row>
    <row r="40" ht="15" customHeight="1" spans="1:9">
      <c r="A40" s="32"/>
      <c r="B40" s="38"/>
      <c r="C40" s="38"/>
      <c r="D40" s="84"/>
      <c r="E40" s="43"/>
      <c r="F40" s="43"/>
      <c r="G40" s="43"/>
      <c r="H40" s="43"/>
      <c r="I40" s="48"/>
    </row>
    <row r="41" ht="15" customHeight="1" spans="1:9">
      <c r="A41" s="32"/>
      <c r="B41" s="38"/>
      <c r="C41" s="38"/>
      <c r="D41" s="84"/>
      <c r="E41" s="36"/>
      <c r="F41" s="36"/>
      <c r="G41" s="36"/>
      <c r="H41" s="36"/>
      <c r="I41" s="48"/>
    </row>
    <row r="42" ht="15" customHeight="1" spans="1:9">
      <c r="A42" s="9" t="s">
        <v>100</v>
      </c>
      <c r="B42" s="9"/>
      <c r="C42" s="9"/>
      <c r="D42" s="9"/>
      <c r="E42" s="9"/>
      <c r="F42" s="9"/>
      <c r="G42" s="9">
        <v>100</v>
      </c>
      <c r="H42" s="9">
        <f>SUM(H15:H41)+I9</f>
        <v>95</v>
      </c>
      <c r="I42" s="48" t="s">
        <v>217</v>
      </c>
    </row>
    <row r="43" ht="15" customHeight="1" spans="1:9">
      <c r="A43" s="49" t="s">
        <v>218</v>
      </c>
      <c r="B43" s="50"/>
      <c r="C43" s="50"/>
      <c r="D43" s="50"/>
      <c r="E43" s="50"/>
      <c r="F43" s="50"/>
      <c r="G43" s="50"/>
      <c r="H43" s="50"/>
      <c r="I43" s="54"/>
    </row>
    <row r="44" ht="15.95" customHeight="1" spans="1:9">
      <c r="A44" s="51" t="s">
        <v>219</v>
      </c>
      <c r="B44" s="52"/>
      <c r="C44" s="52"/>
      <c r="D44" s="52"/>
      <c r="E44" s="52"/>
      <c r="F44" s="52"/>
      <c r="G44" s="52"/>
      <c r="H44" s="52"/>
      <c r="I44" s="52"/>
    </row>
    <row r="45" ht="15.95" customHeight="1" spans="1:9">
      <c r="A45" s="52"/>
      <c r="B45" s="52"/>
      <c r="C45" s="52"/>
      <c r="D45" s="52"/>
      <c r="E45" s="52"/>
      <c r="F45" s="52"/>
      <c r="G45" s="52"/>
      <c r="H45" s="52"/>
      <c r="I45" s="52"/>
    </row>
    <row r="46" ht="97.5" customHeight="1" spans="1:9">
      <c r="A46" s="52"/>
      <c r="B46" s="52"/>
      <c r="C46" s="52"/>
      <c r="D46" s="52"/>
      <c r="E46" s="52"/>
      <c r="F46" s="52"/>
      <c r="G46" s="52"/>
      <c r="H46" s="52"/>
      <c r="I46" s="52"/>
    </row>
  </sheetData>
  <mergeCells count="83">
    <mergeCell ref="A2:I2"/>
    <mergeCell ref="A3:I3"/>
    <mergeCell ref="A5:C5"/>
    <mergeCell ref="D5:I5"/>
    <mergeCell ref="A6:C6"/>
    <mergeCell ref="D6:F6"/>
    <mergeCell ref="H6:I6"/>
    <mergeCell ref="B11:F11"/>
    <mergeCell ref="G11:I11"/>
    <mergeCell ref="B12:F12"/>
    <mergeCell ref="G12:I12"/>
    <mergeCell ref="A42:F42"/>
    <mergeCell ref="A43:I43"/>
    <mergeCell ref="A11:A12"/>
    <mergeCell ref="A13:A41"/>
    <mergeCell ref="B13:B14"/>
    <mergeCell ref="B15:B26"/>
    <mergeCell ref="B27:B38"/>
    <mergeCell ref="B39:B41"/>
    <mergeCell ref="C13:C14"/>
    <mergeCell ref="C15:C17"/>
    <mergeCell ref="C18:C20"/>
    <mergeCell ref="C21:C23"/>
    <mergeCell ref="C24:C26"/>
    <mergeCell ref="C27:C29"/>
    <mergeCell ref="C30:C32"/>
    <mergeCell ref="C33:C35"/>
    <mergeCell ref="C36:C38"/>
    <mergeCell ref="C39:C41"/>
    <mergeCell ref="D13:D14"/>
    <mergeCell ref="D15:D17"/>
    <mergeCell ref="D18:D20"/>
    <mergeCell ref="D21:D23"/>
    <mergeCell ref="D24:D26"/>
    <mergeCell ref="D27:D29"/>
    <mergeCell ref="D30:D32"/>
    <mergeCell ref="D33:D35"/>
    <mergeCell ref="D36:D38"/>
    <mergeCell ref="D39:D41"/>
    <mergeCell ref="E13:E14"/>
    <mergeCell ref="E15:E17"/>
    <mergeCell ref="E18:E20"/>
    <mergeCell ref="E21:E23"/>
    <mergeCell ref="E24:E26"/>
    <mergeCell ref="E27:E29"/>
    <mergeCell ref="E30:E32"/>
    <mergeCell ref="E33:E35"/>
    <mergeCell ref="E36:E38"/>
    <mergeCell ref="E39:E41"/>
    <mergeCell ref="F13:F14"/>
    <mergeCell ref="F15:F17"/>
    <mergeCell ref="F18:F20"/>
    <mergeCell ref="F21:F23"/>
    <mergeCell ref="F24:F26"/>
    <mergeCell ref="F27:F29"/>
    <mergeCell ref="F30:F32"/>
    <mergeCell ref="F33:F35"/>
    <mergeCell ref="F36:F38"/>
    <mergeCell ref="F39:F41"/>
    <mergeCell ref="G13:G14"/>
    <mergeCell ref="G15:G17"/>
    <mergeCell ref="G18:G20"/>
    <mergeCell ref="G21:G23"/>
    <mergeCell ref="G24:G26"/>
    <mergeCell ref="G27:G29"/>
    <mergeCell ref="G30:G32"/>
    <mergeCell ref="G33:G35"/>
    <mergeCell ref="G36:G38"/>
    <mergeCell ref="G39:G41"/>
    <mergeCell ref="H13:H14"/>
    <mergeCell ref="H15:H17"/>
    <mergeCell ref="H18:H20"/>
    <mergeCell ref="H21:H23"/>
    <mergeCell ref="H24:H26"/>
    <mergeCell ref="H27:H29"/>
    <mergeCell ref="H30:H32"/>
    <mergeCell ref="H33:H35"/>
    <mergeCell ref="H36:H38"/>
    <mergeCell ref="H39:H41"/>
    <mergeCell ref="I13:I14"/>
    <mergeCell ref="I15:I17"/>
    <mergeCell ref="A7:B10"/>
    <mergeCell ref="A44:I46"/>
  </mergeCells>
  <printOptions horizontalCentered="1"/>
  <pageMargins left="0.196850393700787" right="0.078740157480315" top="0.78740157480315" bottom="0.708661417322835" header="0.196850393700787" footer="0.31496062992126"/>
  <pageSetup paperSize="9" scale="81"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workbookViewId="0">
      <selection activeCell="R12" sqref="R12"/>
    </sheetView>
  </sheetViews>
  <sheetFormatPr defaultColWidth="8.88333333333333" defaultRowHeight="13.5"/>
  <cols>
    <col min="1" max="1" width="7.63333333333333" style="2" customWidth="1"/>
    <col min="2" max="2" width="10.3833333333333" style="2" customWidth="1"/>
    <col min="3" max="3" width="13.3833333333333" style="2" customWidth="1"/>
    <col min="4" max="4" width="12.6333333333333" style="2" customWidth="1"/>
    <col min="5" max="7" width="10.6333333333333" style="2" customWidth="1"/>
    <col min="8" max="8" width="12.5" style="2" customWidth="1"/>
    <col min="9" max="9" width="14.3833333333333" style="2" customWidth="1"/>
    <col min="10" max="16384" width="8.88333333333333"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342</v>
      </c>
      <c r="E5" s="11"/>
      <c r="F5" s="11"/>
      <c r="G5" s="11"/>
      <c r="H5" s="11"/>
      <c r="I5" s="53"/>
    </row>
    <row r="6" ht="18.95" customHeight="1" spans="1:9">
      <c r="A6" s="9" t="s">
        <v>194</v>
      </c>
      <c r="B6" s="9"/>
      <c r="C6" s="9"/>
      <c r="D6" s="12" t="s">
        <v>3</v>
      </c>
      <c r="E6" s="12"/>
      <c r="F6" s="12"/>
      <c r="G6" s="9" t="s">
        <v>195</v>
      </c>
      <c r="H6" s="9" t="s">
        <v>256</v>
      </c>
      <c r="I6" s="9"/>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c r="E8" s="9">
        <v>528</v>
      </c>
      <c r="F8" s="9">
        <v>321.45</v>
      </c>
      <c r="G8" s="9">
        <v>10</v>
      </c>
      <c r="H8" s="118">
        <v>0.6088</v>
      </c>
      <c r="I8" s="9">
        <v>6</v>
      </c>
    </row>
    <row r="9" ht="18.95" customHeight="1" spans="1:9">
      <c r="A9" s="19"/>
      <c r="B9" s="20"/>
      <c r="C9" s="25" t="s">
        <v>200</v>
      </c>
      <c r="D9" s="22"/>
      <c r="E9" s="9">
        <v>528</v>
      </c>
      <c r="F9" s="9">
        <v>321.45</v>
      </c>
      <c r="G9" s="9">
        <v>10</v>
      </c>
      <c r="H9" s="118">
        <v>0.6088</v>
      </c>
      <c r="I9" s="9">
        <v>6</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355</v>
      </c>
      <c r="C12" s="28"/>
      <c r="D12" s="28"/>
      <c r="E12" s="28"/>
      <c r="F12" s="28"/>
      <c r="G12" s="18" t="s">
        <v>355</v>
      </c>
      <c r="H12" s="18"/>
      <c r="I12" s="18"/>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3" t="s">
        <v>344</v>
      </c>
      <c r="E15" s="34">
        <v>340</v>
      </c>
      <c r="F15" s="34">
        <v>219</v>
      </c>
      <c r="G15" s="34">
        <v>10</v>
      </c>
      <c r="H15" s="34">
        <v>8</v>
      </c>
      <c r="I15" s="33" t="s">
        <v>345</v>
      </c>
    </row>
    <row r="16" ht="15" customHeight="1" spans="1:9">
      <c r="A16" s="32"/>
      <c r="B16" s="38"/>
      <c r="C16" s="38"/>
      <c r="D16" s="119"/>
      <c r="E16" s="43"/>
      <c r="F16" s="43"/>
      <c r="G16" s="43"/>
      <c r="H16" s="43"/>
      <c r="I16" s="119"/>
    </row>
    <row r="17" ht="15" customHeight="1" spans="1:9">
      <c r="A17" s="32"/>
      <c r="B17" s="38"/>
      <c r="C17" s="38"/>
      <c r="D17" s="35"/>
      <c r="E17" s="36"/>
      <c r="F17" s="36"/>
      <c r="G17" s="36"/>
      <c r="H17" s="36"/>
      <c r="I17" s="35"/>
    </row>
    <row r="18" ht="15" customHeight="1" spans="1:9">
      <c r="A18" s="32"/>
      <c r="B18" s="38"/>
      <c r="C18" s="38" t="s">
        <v>160</v>
      </c>
      <c r="D18" s="33" t="s">
        <v>346</v>
      </c>
      <c r="E18" s="120">
        <v>1</v>
      </c>
      <c r="F18" s="120">
        <v>1</v>
      </c>
      <c r="G18" s="34">
        <v>10</v>
      </c>
      <c r="H18" s="34">
        <v>10</v>
      </c>
      <c r="I18" s="9"/>
    </row>
    <row r="19" ht="15" customHeight="1" spans="1:9">
      <c r="A19" s="32"/>
      <c r="B19" s="38"/>
      <c r="C19" s="38"/>
      <c r="D19" s="119"/>
      <c r="E19" s="43"/>
      <c r="F19" s="43"/>
      <c r="G19" s="43"/>
      <c r="H19" s="43"/>
      <c r="I19" s="9"/>
    </row>
    <row r="20" ht="15" customHeight="1" spans="1:9">
      <c r="A20" s="32"/>
      <c r="B20" s="38"/>
      <c r="C20" s="38"/>
      <c r="D20" s="35"/>
      <c r="E20" s="36"/>
      <c r="F20" s="36"/>
      <c r="G20" s="36"/>
      <c r="H20" s="36"/>
      <c r="I20" s="9"/>
    </row>
    <row r="21" ht="15" customHeight="1" spans="1:9">
      <c r="A21" s="32"/>
      <c r="B21" s="38"/>
      <c r="C21" s="38" t="s">
        <v>168</v>
      </c>
      <c r="D21" s="33" t="s">
        <v>313</v>
      </c>
      <c r="E21" s="120">
        <v>1</v>
      </c>
      <c r="F21" s="120">
        <v>1</v>
      </c>
      <c r="G21" s="34">
        <v>10</v>
      </c>
      <c r="H21" s="34">
        <v>10</v>
      </c>
      <c r="I21" s="9"/>
    </row>
    <row r="22" ht="15" customHeight="1" spans="1:9">
      <c r="A22" s="32"/>
      <c r="B22" s="38"/>
      <c r="C22" s="38"/>
      <c r="D22" s="119"/>
      <c r="E22" s="43"/>
      <c r="F22" s="43"/>
      <c r="G22" s="43"/>
      <c r="H22" s="43"/>
      <c r="I22" s="9"/>
    </row>
    <row r="23" ht="15" customHeight="1" spans="1:9">
      <c r="A23" s="32"/>
      <c r="B23" s="38"/>
      <c r="C23" s="38"/>
      <c r="D23" s="35"/>
      <c r="E23" s="36"/>
      <c r="F23" s="36"/>
      <c r="G23" s="36"/>
      <c r="H23" s="36"/>
      <c r="I23" s="9"/>
    </row>
    <row r="24" ht="15" customHeight="1" spans="1:9">
      <c r="A24" s="32"/>
      <c r="B24" s="38"/>
      <c r="C24" s="38" t="s">
        <v>171</v>
      </c>
      <c r="D24" s="33" t="s">
        <v>347</v>
      </c>
      <c r="E24" s="33" t="s">
        <v>348</v>
      </c>
      <c r="F24" s="33" t="s">
        <v>348</v>
      </c>
      <c r="G24" s="34">
        <v>10</v>
      </c>
      <c r="H24" s="34">
        <v>10</v>
      </c>
      <c r="I24" s="9"/>
    </row>
    <row r="25" ht="15" customHeight="1" spans="1:9">
      <c r="A25" s="32"/>
      <c r="B25" s="38"/>
      <c r="C25" s="38"/>
      <c r="D25" s="119"/>
      <c r="E25" s="119"/>
      <c r="F25" s="119"/>
      <c r="G25" s="43"/>
      <c r="H25" s="43"/>
      <c r="I25" s="9"/>
    </row>
    <row r="26" ht="15" customHeight="1" spans="1:9">
      <c r="A26" s="32"/>
      <c r="B26" s="38"/>
      <c r="C26" s="38"/>
      <c r="D26" s="35"/>
      <c r="E26" s="35"/>
      <c r="F26" s="35"/>
      <c r="G26" s="36"/>
      <c r="H26" s="36"/>
      <c r="I26" s="9"/>
    </row>
    <row r="27" ht="15" customHeight="1" spans="1:9">
      <c r="A27" s="32"/>
      <c r="B27" s="38" t="s">
        <v>267</v>
      </c>
      <c r="C27" s="38" t="s">
        <v>268</v>
      </c>
      <c r="D27" s="33" t="s">
        <v>349</v>
      </c>
      <c r="E27" s="34" t="s">
        <v>350</v>
      </c>
      <c r="F27" s="34" t="s">
        <v>350</v>
      </c>
      <c r="G27" s="34">
        <v>10</v>
      </c>
      <c r="H27" s="34">
        <v>9</v>
      </c>
      <c r="I27" s="9"/>
    </row>
    <row r="28" ht="15" customHeight="1" spans="1:9">
      <c r="A28" s="32"/>
      <c r="B28" s="38"/>
      <c r="C28" s="38"/>
      <c r="D28" s="119"/>
      <c r="E28" s="43"/>
      <c r="F28" s="43"/>
      <c r="G28" s="43"/>
      <c r="H28" s="43"/>
      <c r="I28" s="9"/>
    </row>
    <row r="29" ht="15" customHeight="1" spans="1:9">
      <c r="A29" s="32"/>
      <c r="B29" s="38"/>
      <c r="C29" s="38"/>
      <c r="D29" s="35"/>
      <c r="E29" s="36"/>
      <c r="F29" s="36"/>
      <c r="G29" s="36"/>
      <c r="H29" s="36"/>
      <c r="I29" s="18"/>
    </row>
    <row r="30" ht="15" customHeight="1" spans="1:9">
      <c r="A30" s="32"/>
      <c r="B30" s="38"/>
      <c r="C30" s="38" t="s">
        <v>178</v>
      </c>
      <c r="D30" s="33" t="s">
        <v>351</v>
      </c>
      <c r="E30" s="34" t="s">
        <v>352</v>
      </c>
      <c r="F30" s="34" t="s">
        <v>352</v>
      </c>
      <c r="G30" s="34">
        <v>10</v>
      </c>
      <c r="H30" s="34">
        <v>9</v>
      </c>
      <c r="I30" s="18"/>
    </row>
    <row r="31" ht="15" customHeight="1" spans="1:9">
      <c r="A31" s="32"/>
      <c r="B31" s="38"/>
      <c r="C31" s="38"/>
      <c r="D31" s="119"/>
      <c r="E31" s="43"/>
      <c r="F31" s="43"/>
      <c r="G31" s="43"/>
      <c r="H31" s="43"/>
      <c r="I31" s="18"/>
    </row>
    <row r="32" ht="15" customHeight="1" spans="1:9">
      <c r="A32" s="32"/>
      <c r="B32" s="38"/>
      <c r="C32" s="38"/>
      <c r="D32" s="35"/>
      <c r="E32" s="36"/>
      <c r="F32" s="36"/>
      <c r="G32" s="36"/>
      <c r="H32" s="36"/>
      <c r="I32" s="12"/>
    </row>
    <row r="33" ht="15" customHeight="1" spans="1:9">
      <c r="A33" s="32"/>
      <c r="B33" s="38"/>
      <c r="C33" s="38" t="s">
        <v>353</v>
      </c>
      <c r="D33" s="33" t="s">
        <v>319</v>
      </c>
      <c r="E33" s="34" t="s">
        <v>270</v>
      </c>
      <c r="F33" s="34" t="s">
        <v>270</v>
      </c>
      <c r="G33" s="34">
        <v>10</v>
      </c>
      <c r="H33" s="34">
        <v>9</v>
      </c>
      <c r="I33" s="12"/>
    </row>
    <row r="34" ht="15" customHeight="1" spans="1:9">
      <c r="A34" s="32"/>
      <c r="B34" s="38"/>
      <c r="C34" s="38"/>
      <c r="D34" s="119"/>
      <c r="E34" s="43"/>
      <c r="F34" s="43"/>
      <c r="G34" s="43"/>
      <c r="H34" s="43"/>
      <c r="I34" s="48"/>
    </row>
    <row r="35" ht="15" customHeight="1" spans="1:9">
      <c r="A35" s="32"/>
      <c r="B35" s="38"/>
      <c r="C35" s="38"/>
      <c r="D35" s="35"/>
      <c r="E35" s="36"/>
      <c r="F35" s="36"/>
      <c r="G35" s="36"/>
      <c r="H35" s="36"/>
      <c r="I35" s="48"/>
    </row>
    <row r="36" ht="15" customHeight="1" spans="1:9">
      <c r="A36" s="32"/>
      <c r="B36" s="38"/>
      <c r="C36" s="38" t="s">
        <v>250</v>
      </c>
      <c r="D36" s="33" t="s">
        <v>354</v>
      </c>
      <c r="E36" s="34" t="s">
        <v>350</v>
      </c>
      <c r="F36" s="34" t="s">
        <v>350</v>
      </c>
      <c r="G36" s="34">
        <v>10</v>
      </c>
      <c r="H36" s="34">
        <v>10</v>
      </c>
      <c r="I36" s="48"/>
    </row>
    <row r="37" ht="15" customHeight="1" spans="1:9">
      <c r="A37" s="32"/>
      <c r="B37" s="38"/>
      <c r="C37" s="38"/>
      <c r="D37" s="119"/>
      <c r="E37" s="43"/>
      <c r="F37" s="43"/>
      <c r="G37" s="43"/>
      <c r="H37" s="43"/>
      <c r="I37" s="48"/>
    </row>
    <row r="38" ht="15" customHeight="1" spans="1:9">
      <c r="A38" s="32"/>
      <c r="B38" s="38"/>
      <c r="C38" s="38"/>
      <c r="D38" s="35"/>
      <c r="E38" s="36"/>
      <c r="F38" s="36"/>
      <c r="G38" s="36"/>
      <c r="H38" s="36"/>
      <c r="I38" s="48"/>
    </row>
    <row r="39" ht="15" customHeight="1" spans="1:9">
      <c r="A39" s="32"/>
      <c r="B39" s="38" t="s">
        <v>182</v>
      </c>
      <c r="C39" s="38" t="s">
        <v>215</v>
      </c>
      <c r="D39" s="84" t="s">
        <v>215</v>
      </c>
      <c r="E39" s="34" t="s">
        <v>162</v>
      </c>
      <c r="F39" s="34" t="s">
        <v>162</v>
      </c>
      <c r="G39" s="34">
        <v>10</v>
      </c>
      <c r="H39" s="34">
        <v>9</v>
      </c>
      <c r="I39" s="48"/>
    </row>
    <row r="40" ht="15" customHeight="1" spans="1:9">
      <c r="A40" s="32"/>
      <c r="B40" s="38"/>
      <c r="C40" s="38"/>
      <c r="D40" s="84"/>
      <c r="E40" s="43"/>
      <c r="F40" s="43"/>
      <c r="G40" s="43"/>
      <c r="H40" s="43"/>
      <c r="I40" s="48"/>
    </row>
    <row r="41" ht="15" customHeight="1" spans="1:9">
      <c r="A41" s="32"/>
      <c r="B41" s="38"/>
      <c r="C41" s="38"/>
      <c r="D41" s="84"/>
      <c r="E41" s="36"/>
      <c r="F41" s="36"/>
      <c r="G41" s="36"/>
      <c r="H41" s="36"/>
      <c r="I41" s="48"/>
    </row>
    <row r="42" ht="15" customHeight="1" spans="1:9">
      <c r="A42" s="9" t="s">
        <v>100</v>
      </c>
      <c r="B42" s="9"/>
      <c r="C42" s="9"/>
      <c r="D42" s="9"/>
      <c r="E42" s="9"/>
      <c r="F42" s="9"/>
      <c r="G42" s="9">
        <v>100</v>
      </c>
      <c r="H42" s="9">
        <v>90</v>
      </c>
      <c r="I42" s="48" t="s">
        <v>356</v>
      </c>
    </row>
    <row r="43" ht="15" customHeight="1" spans="1:9">
      <c r="A43" s="49" t="s">
        <v>218</v>
      </c>
      <c r="B43" s="50"/>
      <c r="C43" s="50"/>
      <c r="D43" s="50"/>
      <c r="E43" s="50"/>
      <c r="F43" s="50"/>
      <c r="G43" s="50"/>
      <c r="H43" s="50"/>
      <c r="I43" s="54"/>
    </row>
    <row r="44" ht="15.95" customHeight="1" spans="1:9">
      <c r="A44" s="51" t="s">
        <v>219</v>
      </c>
      <c r="B44" s="52"/>
      <c r="C44" s="52"/>
      <c r="D44" s="52"/>
      <c r="E44" s="52"/>
      <c r="F44" s="52"/>
      <c r="G44" s="52"/>
      <c r="H44" s="52"/>
      <c r="I44" s="52"/>
    </row>
    <row r="45" ht="15.95" customHeight="1" spans="1:9">
      <c r="A45" s="52"/>
      <c r="B45" s="52"/>
      <c r="C45" s="52"/>
      <c r="D45" s="52"/>
      <c r="E45" s="52"/>
      <c r="F45" s="52"/>
      <c r="G45" s="52"/>
      <c r="H45" s="52"/>
      <c r="I45" s="52"/>
    </row>
    <row r="46" ht="97.5" customHeight="1" spans="1:9">
      <c r="A46" s="52"/>
      <c r="B46" s="52"/>
      <c r="C46" s="52"/>
      <c r="D46" s="52"/>
      <c r="E46" s="52"/>
      <c r="F46" s="52"/>
      <c r="G46" s="52"/>
      <c r="H46" s="52"/>
      <c r="I46" s="52"/>
    </row>
  </sheetData>
  <mergeCells count="83">
    <mergeCell ref="A2:I2"/>
    <mergeCell ref="A3:I3"/>
    <mergeCell ref="A5:C5"/>
    <mergeCell ref="D5:I5"/>
    <mergeCell ref="A6:C6"/>
    <mergeCell ref="D6:F6"/>
    <mergeCell ref="H6:I6"/>
    <mergeCell ref="B11:F11"/>
    <mergeCell ref="G11:I11"/>
    <mergeCell ref="B12:F12"/>
    <mergeCell ref="G12:I12"/>
    <mergeCell ref="A42:F42"/>
    <mergeCell ref="A43:I43"/>
    <mergeCell ref="A11:A12"/>
    <mergeCell ref="A13:A41"/>
    <mergeCell ref="B13:B14"/>
    <mergeCell ref="B15:B26"/>
    <mergeCell ref="B27:B38"/>
    <mergeCell ref="B39:B41"/>
    <mergeCell ref="C13:C14"/>
    <mergeCell ref="C15:C17"/>
    <mergeCell ref="C18:C20"/>
    <mergeCell ref="C21:C23"/>
    <mergeCell ref="C24:C26"/>
    <mergeCell ref="C27:C29"/>
    <mergeCell ref="C30:C32"/>
    <mergeCell ref="C33:C35"/>
    <mergeCell ref="C36:C38"/>
    <mergeCell ref="C39:C41"/>
    <mergeCell ref="D13:D14"/>
    <mergeCell ref="D15:D17"/>
    <mergeCell ref="D18:D20"/>
    <mergeCell ref="D21:D23"/>
    <mergeCell ref="D24:D26"/>
    <mergeCell ref="D27:D29"/>
    <mergeCell ref="D30:D32"/>
    <mergeCell ref="D33:D35"/>
    <mergeCell ref="D36:D38"/>
    <mergeCell ref="D39:D41"/>
    <mergeCell ref="E13:E14"/>
    <mergeCell ref="E15:E17"/>
    <mergeCell ref="E18:E20"/>
    <mergeCell ref="E21:E23"/>
    <mergeCell ref="E24:E26"/>
    <mergeCell ref="E27:E29"/>
    <mergeCell ref="E30:E32"/>
    <mergeCell ref="E33:E35"/>
    <mergeCell ref="E36:E38"/>
    <mergeCell ref="E39:E41"/>
    <mergeCell ref="F13:F14"/>
    <mergeCell ref="F15:F17"/>
    <mergeCell ref="F18:F20"/>
    <mergeCell ref="F21:F23"/>
    <mergeCell ref="F24:F26"/>
    <mergeCell ref="F27:F29"/>
    <mergeCell ref="F30:F32"/>
    <mergeCell ref="F33:F35"/>
    <mergeCell ref="F36:F38"/>
    <mergeCell ref="F39:F41"/>
    <mergeCell ref="G13:G14"/>
    <mergeCell ref="G15:G17"/>
    <mergeCell ref="G18:G20"/>
    <mergeCell ref="G21:G23"/>
    <mergeCell ref="G24:G26"/>
    <mergeCell ref="G27:G29"/>
    <mergeCell ref="G30:G32"/>
    <mergeCell ref="G33:G35"/>
    <mergeCell ref="G36:G38"/>
    <mergeCell ref="G39:G41"/>
    <mergeCell ref="H13:H14"/>
    <mergeCell ref="H15:H17"/>
    <mergeCell ref="H18:H20"/>
    <mergeCell ref="H21:H23"/>
    <mergeCell ref="H24:H26"/>
    <mergeCell ref="H27:H29"/>
    <mergeCell ref="H30:H32"/>
    <mergeCell ref="H33:H35"/>
    <mergeCell ref="H36:H38"/>
    <mergeCell ref="H39:H41"/>
    <mergeCell ref="I13:I14"/>
    <mergeCell ref="I15:I17"/>
    <mergeCell ref="A7:B10"/>
    <mergeCell ref="A44:I46"/>
  </mergeCells>
  <printOptions horizontalCentered="1"/>
  <pageMargins left="0.196850393700787" right="0.078740157480315" top="0.78740157480315" bottom="0.708661417322835" header="0.196850393700787" footer="0.31496062992126"/>
  <pageSetup paperSize="9" scale="7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workbookViewId="0">
      <selection activeCell="G12" sqref="G12:I12"/>
    </sheetView>
  </sheetViews>
  <sheetFormatPr defaultColWidth="8.875" defaultRowHeight="13.5"/>
  <cols>
    <col min="1" max="1" width="6.75" style="2" customWidth="1"/>
    <col min="2" max="2" width="8.625" style="2" customWidth="1"/>
    <col min="3" max="3" width="13.625" style="2" customWidth="1"/>
    <col min="4" max="4" width="20.5" style="2" customWidth="1"/>
    <col min="5" max="5" width="13.875" style="2" customWidth="1"/>
    <col min="6" max="6" width="13.5" style="2" customWidth="1"/>
    <col min="7" max="7" width="10.5" style="2" customWidth="1"/>
    <col min="8" max="8" width="10.375" style="2" customWidth="1"/>
    <col min="9" max="9" width="11.375" style="2" customWidth="1"/>
    <col min="10" max="16384" width="8.875" style="2"/>
  </cols>
  <sheetData>
    <row r="1" s="1" customFormat="1" ht="23.1" customHeight="1" spans="1:4">
      <c r="A1" s="74" t="s">
        <v>284</v>
      </c>
      <c r="B1" s="4"/>
      <c r="C1" s="4"/>
      <c r="D1" s="4"/>
    </row>
    <row r="2" ht="35.1" customHeight="1" spans="1:9">
      <c r="A2" s="5" t="s">
        <v>357</v>
      </c>
      <c r="B2" s="6"/>
      <c r="C2" s="6"/>
      <c r="D2" s="6"/>
      <c r="E2" s="6"/>
      <c r="F2" s="6"/>
      <c r="G2" s="6"/>
      <c r="H2" s="6"/>
      <c r="I2" s="6"/>
    </row>
    <row r="3" ht="20.1" customHeight="1" spans="1:9">
      <c r="A3" s="75" t="s">
        <v>106</v>
      </c>
      <c r="B3" s="75"/>
      <c r="C3" s="75"/>
      <c r="D3" s="75"/>
      <c r="E3" s="75"/>
      <c r="F3" s="75"/>
      <c r="G3" s="75"/>
      <c r="H3" s="75"/>
      <c r="I3" s="75"/>
    </row>
    <row r="4" ht="9.95" customHeight="1" spans="1:9">
      <c r="A4" s="8"/>
      <c r="B4" s="8"/>
      <c r="C4" s="8"/>
      <c r="D4" s="8"/>
      <c r="E4" s="8"/>
      <c r="F4" s="8"/>
      <c r="G4" s="8"/>
      <c r="H4" s="8"/>
      <c r="I4" s="8"/>
    </row>
    <row r="5" ht="18.95" customHeight="1" spans="1:9">
      <c r="A5" s="9" t="s">
        <v>192</v>
      </c>
      <c r="B5" s="9"/>
      <c r="C5" s="9"/>
      <c r="D5" s="10" t="s">
        <v>358</v>
      </c>
      <c r="E5" s="11"/>
      <c r="F5" s="11"/>
      <c r="G5" s="11"/>
      <c r="H5" s="11"/>
      <c r="I5" s="53"/>
    </row>
    <row r="6" ht="18.95" customHeight="1" spans="1:9">
      <c r="A6" s="69" t="s">
        <v>194</v>
      </c>
      <c r="B6" s="69"/>
      <c r="C6" s="69"/>
      <c r="D6" s="87" t="s">
        <v>3</v>
      </c>
      <c r="E6" s="87"/>
      <c r="F6" s="87"/>
      <c r="G6" s="69" t="s">
        <v>195</v>
      </c>
      <c r="H6" s="9" t="s">
        <v>359</v>
      </c>
      <c r="I6" s="9"/>
    </row>
    <row r="7" ht="18.95" customHeight="1" spans="1:9">
      <c r="A7" s="88" t="s">
        <v>257</v>
      </c>
      <c r="B7" s="89"/>
      <c r="C7" s="90"/>
      <c r="D7" s="87" t="s">
        <v>4</v>
      </c>
      <c r="E7" s="87" t="s">
        <v>5</v>
      </c>
      <c r="F7" s="87" t="s">
        <v>6</v>
      </c>
      <c r="G7" s="87" t="s">
        <v>29</v>
      </c>
      <c r="H7" s="69" t="s">
        <v>7</v>
      </c>
      <c r="I7" s="69" t="s">
        <v>8</v>
      </c>
    </row>
    <row r="8" ht="18.95" customHeight="1" spans="1:9">
      <c r="A8" s="91"/>
      <c r="B8" s="92"/>
      <c r="C8" s="93" t="s">
        <v>360</v>
      </c>
      <c r="D8" s="94">
        <v>35</v>
      </c>
      <c r="E8" s="94">
        <v>35</v>
      </c>
      <c r="F8" s="94">
        <v>8</v>
      </c>
      <c r="G8" s="69">
        <v>10</v>
      </c>
      <c r="H8" s="70">
        <f>F8/E8</f>
        <v>0.228571428571429</v>
      </c>
      <c r="I8" s="69">
        <v>3</v>
      </c>
    </row>
    <row r="9" ht="18.95" customHeight="1" spans="1:9">
      <c r="A9" s="91"/>
      <c r="B9" s="92"/>
      <c r="C9" s="95" t="s">
        <v>200</v>
      </c>
      <c r="D9" s="94"/>
      <c r="E9" s="94"/>
      <c r="F9" s="94"/>
      <c r="G9" s="96"/>
      <c r="H9" s="70"/>
      <c r="I9" s="69"/>
    </row>
    <row r="10" ht="18.95" customHeight="1" spans="1:9">
      <c r="A10" s="97"/>
      <c r="B10" s="98"/>
      <c r="C10" s="99" t="s">
        <v>361</v>
      </c>
      <c r="D10" s="94">
        <v>0</v>
      </c>
      <c r="E10" s="96">
        <v>0</v>
      </c>
      <c r="F10" s="96"/>
      <c r="G10" s="96"/>
      <c r="H10" s="70"/>
      <c r="I10" s="69"/>
    </row>
    <row r="11" ht="18.95" customHeight="1" spans="1:9">
      <c r="A11" s="100" t="s">
        <v>202</v>
      </c>
      <c r="B11" s="101" t="s">
        <v>21</v>
      </c>
      <c r="C11" s="102"/>
      <c r="D11" s="102"/>
      <c r="E11" s="102"/>
      <c r="F11" s="103"/>
      <c r="G11" s="104" t="s">
        <v>23</v>
      </c>
      <c r="H11" s="105"/>
      <c r="I11" s="116"/>
    </row>
    <row r="12" ht="106" customHeight="1" spans="1:9">
      <c r="A12" s="100"/>
      <c r="B12" s="106" t="s">
        <v>362</v>
      </c>
      <c r="C12" s="106"/>
      <c r="D12" s="106"/>
      <c r="E12" s="106"/>
      <c r="F12" s="106"/>
      <c r="G12" s="107" t="s">
        <v>363</v>
      </c>
      <c r="H12" s="107"/>
      <c r="I12" s="107"/>
    </row>
    <row r="13" ht="18" customHeight="1" spans="1:9">
      <c r="A13" s="108" t="s">
        <v>204</v>
      </c>
      <c r="B13" s="109" t="s">
        <v>31</v>
      </c>
      <c r="C13" s="109" t="s">
        <v>32</v>
      </c>
      <c r="D13" s="109" t="s">
        <v>33</v>
      </c>
      <c r="E13" s="109" t="s">
        <v>26</v>
      </c>
      <c r="F13" s="110" t="s">
        <v>27</v>
      </c>
      <c r="G13" s="109" t="s">
        <v>29</v>
      </c>
      <c r="H13" s="111" t="s">
        <v>8</v>
      </c>
      <c r="I13" s="109" t="s">
        <v>205</v>
      </c>
    </row>
    <row r="14" ht="26.1" customHeight="1" spans="1:9">
      <c r="A14" s="108"/>
      <c r="B14" s="109"/>
      <c r="C14" s="109"/>
      <c r="D14" s="109"/>
      <c r="E14" s="109"/>
      <c r="F14" s="112"/>
      <c r="G14" s="109"/>
      <c r="H14" s="113"/>
      <c r="I14" s="109"/>
    </row>
    <row r="15" ht="69" customHeight="1" spans="1:9">
      <c r="A15" s="108"/>
      <c r="B15" s="114" t="s">
        <v>140</v>
      </c>
      <c r="C15" s="114" t="s">
        <v>141</v>
      </c>
      <c r="D15" s="67" t="s">
        <v>364</v>
      </c>
      <c r="E15" s="68" t="s">
        <v>365</v>
      </c>
      <c r="F15" s="69" t="s">
        <v>366</v>
      </c>
      <c r="G15" s="69">
        <v>20</v>
      </c>
      <c r="H15" s="69">
        <v>10</v>
      </c>
      <c r="I15" s="109" t="s">
        <v>367</v>
      </c>
    </row>
    <row r="16" ht="69" customHeight="1" spans="1:9">
      <c r="A16" s="108"/>
      <c r="B16" s="114"/>
      <c r="C16" s="114" t="s">
        <v>160</v>
      </c>
      <c r="D16" s="67" t="s">
        <v>368</v>
      </c>
      <c r="E16" s="70" t="s">
        <v>369</v>
      </c>
      <c r="F16" s="71" t="s">
        <v>370</v>
      </c>
      <c r="G16" s="69">
        <v>20</v>
      </c>
      <c r="H16" s="69">
        <v>10</v>
      </c>
      <c r="I16" s="109" t="s">
        <v>367</v>
      </c>
    </row>
    <row r="17" ht="69" customHeight="1" spans="1:9">
      <c r="A17" s="108"/>
      <c r="B17" s="114"/>
      <c r="C17" s="115" t="s">
        <v>171</v>
      </c>
      <c r="D17" s="67" t="s">
        <v>371</v>
      </c>
      <c r="E17" s="72">
        <v>1</v>
      </c>
      <c r="F17" s="70">
        <v>1</v>
      </c>
      <c r="G17" s="69">
        <v>15</v>
      </c>
      <c r="H17" s="69">
        <v>15</v>
      </c>
      <c r="I17" s="69"/>
    </row>
    <row r="18" ht="69" customHeight="1" spans="1:9">
      <c r="A18" s="108"/>
      <c r="B18" s="114"/>
      <c r="C18" s="114" t="s">
        <v>178</v>
      </c>
      <c r="D18" s="67" t="s">
        <v>372</v>
      </c>
      <c r="E18" s="68" t="s">
        <v>373</v>
      </c>
      <c r="F18" s="71" t="s">
        <v>374</v>
      </c>
      <c r="G18" s="69">
        <v>15</v>
      </c>
      <c r="H18" s="69">
        <v>15</v>
      </c>
      <c r="I18" s="109"/>
    </row>
    <row r="19" ht="69" customHeight="1" spans="1:9">
      <c r="A19" s="108"/>
      <c r="B19" s="114" t="s">
        <v>182</v>
      </c>
      <c r="C19" s="114" t="s">
        <v>215</v>
      </c>
      <c r="D19" s="67" t="s">
        <v>375</v>
      </c>
      <c r="E19" s="44" t="s">
        <v>274</v>
      </c>
      <c r="F19" s="73">
        <v>0.96</v>
      </c>
      <c r="G19" s="69">
        <v>20</v>
      </c>
      <c r="H19" s="69">
        <v>15</v>
      </c>
      <c r="I19" s="117"/>
    </row>
    <row r="20" ht="24" customHeight="1" spans="1:9">
      <c r="A20" s="9" t="s">
        <v>100</v>
      </c>
      <c r="B20" s="9"/>
      <c r="C20" s="9"/>
      <c r="D20" s="9"/>
      <c r="E20" s="9"/>
      <c r="F20" s="9"/>
      <c r="G20" s="48">
        <v>100</v>
      </c>
      <c r="H20" s="48">
        <v>68</v>
      </c>
      <c r="I20" s="48"/>
    </row>
    <row r="21" ht="15.95" customHeight="1" spans="1:9">
      <c r="A21" s="51" t="s">
        <v>219</v>
      </c>
      <c r="B21" s="52"/>
      <c r="C21" s="52"/>
      <c r="D21" s="52"/>
      <c r="E21" s="52"/>
      <c r="F21" s="52"/>
      <c r="G21" s="52"/>
      <c r="H21" s="52"/>
      <c r="I21" s="52"/>
    </row>
    <row r="22" ht="15.95" customHeight="1" spans="1:9">
      <c r="A22" s="52"/>
      <c r="B22" s="52"/>
      <c r="C22" s="52"/>
      <c r="D22" s="52"/>
      <c r="E22" s="52"/>
      <c r="F22" s="52"/>
      <c r="G22" s="52"/>
      <c r="H22" s="52"/>
      <c r="I22" s="52"/>
    </row>
    <row r="23" ht="97.5" customHeight="1" spans="1:9">
      <c r="A23" s="52"/>
      <c r="B23" s="52"/>
      <c r="C23" s="52"/>
      <c r="D23" s="52"/>
      <c r="E23" s="52"/>
      <c r="F23" s="52"/>
      <c r="G23" s="52"/>
      <c r="H23" s="52"/>
      <c r="I23" s="52"/>
    </row>
  </sheetData>
  <mergeCells count="25">
    <mergeCell ref="A2:I2"/>
    <mergeCell ref="A3:I3"/>
    <mergeCell ref="A5:C5"/>
    <mergeCell ref="D5:I5"/>
    <mergeCell ref="A6:C6"/>
    <mergeCell ref="D6:F6"/>
    <mergeCell ref="H6:I6"/>
    <mergeCell ref="B11:F11"/>
    <mergeCell ref="G11:I11"/>
    <mergeCell ref="B12:F12"/>
    <mergeCell ref="G12:I12"/>
    <mergeCell ref="A20:F20"/>
    <mergeCell ref="A11:A12"/>
    <mergeCell ref="A13:A19"/>
    <mergeCell ref="B13:B14"/>
    <mergeCell ref="B15:B17"/>
    <mergeCell ref="C13:C14"/>
    <mergeCell ref="D13:D14"/>
    <mergeCell ref="E13:E14"/>
    <mergeCell ref="F13:F14"/>
    <mergeCell ref="G13:G14"/>
    <mergeCell ref="H13:H14"/>
    <mergeCell ref="I13:I14"/>
    <mergeCell ref="A7:B10"/>
    <mergeCell ref="A21:I23"/>
  </mergeCells>
  <printOptions horizontalCentered="1"/>
  <pageMargins left="0.196850393700787" right="0.078740157480315" top="0.78740157480315" bottom="0.708661417322835" header="0.196850393700787" footer="0.31496062992126"/>
  <pageSetup paperSize="9" scale="84"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workbookViewId="0">
      <selection activeCell="D16" sqref="D16"/>
    </sheetView>
  </sheetViews>
  <sheetFormatPr defaultColWidth="8.875" defaultRowHeight="13.5"/>
  <cols>
    <col min="1" max="1" width="6.75" style="2" customWidth="1"/>
    <col min="2" max="2" width="10.375" style="2" customWidth="1"/>
    <col min="3" max="3" width="13.375" style="2" customWidth="1"/>
    <col min="4" max="4" width="12.625" style="2" customWidth="1"/>
    <col min="5" max="5" width="12.125" style="2" customWidth="1"/>
    <col min="6" max="6" width="12" style="2" customWidth="1"/>
    <col min="7" max="7" width="10.625" style="2" customWidth="1"/>
    <col min="8" max="8" width="12" style="2" customWidth="1"/>
    <col min="9" max="9" width="14.375" style="2" customWidth="1"/>
    <col min="10" max="16384" width="8.875" style="2"/>
  </cols>
  <sheetData>
    <row r="1" s="1" customFormat="1" ht="23.1" customHeight="1" spans="1:4">
      <c r="A1" s="74" t="s">
        <v>284</v>
      </c>
      <c r="B1" s="4"/>
      <c r="C1" s="4"/>
      <c r="D1" s="4"/>
    </row>
    <row r="2" ht="35.1" customHeight="1" spans="1:9">
      <c r="A2" s="5" t="s">
        <v>357</v>
      </c>
      <c r="B2" s="6"/>
      <c r="C2" s="6"/>
      <c r="D2" s="6"/>
      <c r="E2" s="6"/>
      <c r="F2" s="6"/>
      <c r="G2" s="6"/>
      <c r="H2" s="6"/>
      <c r="I2" s="6"/>
    </row>
    <row r="3" ht="20.1" customHeight="1" spans="1:9">
      <c r="A3" s="75" t="s">
        <v>106</v>
      </c>
      <c r="B3" s="75"/>
      <c r="C3" s="75"/>
      <c r="D3" s="75"/>
      <c r="E3" s="75"/>
      <c r="F3" s="75"/>
      <c r="G3" s="75"/>
      <c r="H3" s="75"/>
      <c r="I3" s="75"/>
    </row>
    <row r="4" ht="18.95" customHeight="1" spans="1:9">
      <c r="A4" s="9" t="s">
        <v>192</v>
      </c>
      <c r="B4" s="9"/>
      <c r="C4" s="9"/>
      <c r="D4" s="10" t="s">
        <v>376</v>
      </c>
      <c r="E4" s="11"/>
      <c r="F4" s="11"/>
      <c r="G4" s="11"/>
      <c r="H4" s="11"/>
      <c r="I4" s="53"/>
    </row>
    <row r="5" ht="18.95" customHeight="1" spans="1:9">
      <c r="A5" s="9" t="s">
        <v>194</v>
      </c>
      <c r="B5" s="9"/>
      <c r="C5" s="9"/>
      <c r="D5" s="12" t="s">
        <v>3</v>
      </c>
      <c r="E5" s="12"/>
      <c r="F5" s="12"/>
      <c r="G5" s="9" t="s">
        <v>195</v>
      </c>
      <c r="H5" s="9" t="s">
        <v>359</v>
      </c>
      <c r="I5" s="9"/>
    </row>
    <row r="6" ht="18.95" customHeight="1" spans="1:9">
      <c r="A6" s="14" t="s">
        <v>257</v>
      </c>
      <c r="B6" s="15"/>
      <c r="C6" s="16"/>
      <c r="D6" s="21" t="s">
        <v>4</v>
      </c>
      <c r="E6" s="21" t="s">
        <v>5</v>
      </c>
      <c r="F6" s="21" t="s">
        <v>6</v>
      </c>
      <c r="G6" s="12" t="s">
        <v>29</v>
      </c>
      <c r="H6" s="9" t="s">
        <v>7</v>
      </c>
      <c r="I6" s="9" t="s">
        <v>8</v>
      </c>
    </row>
    <row r="7" ht="18.95" customHeight="1" spans="1:9">
      <c r="A7" s="19"/>
      <c r="B7" s="20"/>
      <c r="C7" s="21" t="s">
        <v>360</v>
      </c>
      <c r="D7" s="21">
        <v>370</v>
      </c>
      <c r="E7" s="21">
        <v>370</v>
      </c>
      <c r="F7" s="21">
        <v>137.38</v>
      </c>
      <c r="G7" s="21">
        <v>10</v>
      </c>
      <c r="H7" s="76">
        <f>F7/D7</f>
        <v>0.371297297297297</v>
      </c>
      <c r="I7" s="21">
        <v>4</v>
      </c>
    </row>
    <row r="8" ht="18.95" customHeight="1" spans="1:9">
      <c r="A8" s="19"/>
      <c r="B8" s="20"/>
      <c r="C8" s="25" t="s">
        <v>200</v>
      </c>
      <c r="D8" s="21">
        <v>370</v>
      </c>
      <c r="E8" s="21">
        <v>370</v>
      </c>
      <c r="F8" s="21">
        <v>137.38</v>
      </c>
      <c r="G8" s="21">
        <v>10</v>
      </c>
      <c r="H8" s="76">
        <f>F8/D8</f>
        <v>0.371297297297297</v>
      </c>
      <c r="I8" s="21">
        <v>4</v>
      </c>
    </row>
    <row r="9" ht="18.95" customHeight="1" spans="1:9">
      <c r="A9" s="26"/>
      <c r="B9" s="27"/>
      <c r="C9" s="25" t="s">
        <v>377</v>
      </c>
      <c r="D9" s="21"/>
      <c r="E9" s="21"/>
      <c r="F9" s="21"/>
      <c r="G9" s="21"/>
      <c r="H9" s="21"/>
      <c r="I9" s="21"/>
    </row>
    <row r="10" ht="24" customHeight="1" spans="1:9">
      <c r="A10" s="28" t="s">
        <v>202</v>
      </c>
      <c r="B10" s="29" t="s">
        <v>21</v>
      </c>
      <c r="C10" s="30"/>
      <c r="D10" s="30"/>
      <c r="E10" s="30"/>
      <c r="F10" s="31"/>
      <c r="G10" s="10" t="s">
        <v>23</v>
      </c>
      <c r="H10" s="11"/>
      <c r="I10" s="53"/>
    </row>
    <row r="11" ht="54" customHeight="1" spans="1:9">
      <c r="A11" s="28"/>
      <c r="B11" s="77" t="s">
        <v>378</v>
      </c>
      <c r="C11" s="78"/>
      <c r="D11" s="78"/>
      <c r="E11" s="78"/>
      <c r="F11" s="78"/>
      <c r="G11" s="78"/>
      <c r="H11" s="78"/>
      <c r="I11" s="86"/>
    </row>
    <row r="12" ht="18" customHeight="1" spans="1:9">
      <c r="A12" s="32" t="s">
        <v>204</v>
      </c>
      <c r="B12" s="18" t="s">
        <v>31</v>
      </c>
      <c r="C12" s="18" t="s">
        <v>32</v>
      </c>
      <c r="D12" s="18" t="s">
        <v>33</v>
      </c>
      <c r="E12" s="18" t="s">
        <v>26</v>
      </c>
      <c r="F12" s="33" t="s">
        <v>27</v>
      </c>
      <c r="G12" s="18" t="s">
        <v>29</v>
      </c>
      <c r="H12" s="34" t="s">
        <v>8</v>
      </c>
      <c r="I12" s="18" t="s">
        <v>205</v>
      </c>
    </row>
    <row r="13" ht="26.1" customHeight="1" spans="1:9">
      <c r="A13" s="32"/>
      <c r="B13" s="18"/>
      <c r="C13" s="18"/>
      <c r="D13" s="18"/>
      <c r="E13" s="18"/>
      <c r="F13" s="35"/>
      <c r="G13" s="18"/>
      <c r="H13" s="36"/>
      <c r="I13" s="18"/>
    </row>
    <row r="14" ht="37" customHeight="1" spans="1:9">
      <c r="A14" s="32"/>
      <c r="B14" s="38" t="s">
        <v>140</v>
      </c>
      <c r="C14" s="38" t="s">
        <v>141</v>
      </c>
      <c r="D14" s="46" t="s">
        <v>379</v>
      </c>
      <c r="E14" s="79" t="s">
        <v>380</v>
      </c>
      <c r="F14" s="46" t="s">
        <v>381</v>
      </c>
      <c r="G14" s="13">
        <v>20</v>
      </c>
      <c r="H14" s="9">
        <v>20</v>
      </c>
      <c r="I14" s="9"/>
    </row>
    <row r="15" ht="37" customHeight="1" spans="1:9">
      <c r="A15" s="32"/>
      <c r="B15" s="38"/>
      <c r="C15" s="38" t="s">
        <v>268</v>
      </c>
      <c r="D15" s="46" t="s">
        <v>382</v>
      </c>
      <c r="E15" s="79" t="s">
        <v>383</v>
      </c>
      <c r="F15" s="85" t="s">
        <v>384</v>
      </c>
      <c r="G15" s="13">
        <v>20</v>
      </c>
      <c r="H15" s="13">
        <v>20</v>
      </c>
      <c r="I15" s="9"/>
    </row>
    <row r="16" ht="60" customHeight="1" spans="1:9">
      <c r="A16" s="32"/>
      <c r="B16" s="38"/>
      <c r="C16" s="80" t="s">
        <v>171</v>
      </c>
      <c r="D16" s="81" t="s">
        <v>385</v>
      </c>
      <c r="E16" s="82" t="s">
        <v>386</v>
      </c>
      <c r="F16" s="83">
        <v>137.38</v>
      </c>
      <c r="G16" s="84">
        <v>20</v>
      </c>
      <c r="H16" s="9">
        <v>18</v>
      </c>
      <c r="I16" s="18" t="s">
        <v>387</v>
      </c>
    </row>
    <row r="17" ht="86" customHeight="1" spans="1:9">
      <c r="A17" s="32"/>
      <c r="B17" s="38"/>
      <c r="C17" s="80" t="s">
        <v>160</v>
      </c>
      <c r="D17" s="46" t="s">
        <v>388</v>
      </c>
      <c r="E17" s="82">
        <v>1</v>
      </c>
      <c r="F17" s="82">
        <v>1</v>
      </c>
      <c r="G17" s="13">
        <v>10</v>
      </c>
      <c r="H17" s="13">
        <v>10</v>
      </c>
      <c r="I17" s="9"/>
    </row>
    <row r="18" ht="80" customHeight="1" spans="1:9">
      <c r="A18" s="32"/>
      <c r="B18" s="38"/>
      <c r="C18" s="38" t="s">
        <v>178</v>
      </c>
      <c r="D18" s="46" t="s">
        <v>389</v>
      </c>
      <c r="E18" s="46" t="s">
        <v>390</v>
      </c>
      <c r="F18" s="46" t="s">
        <v>390</v>
      </c>
      <c r="G18" s="13">
        <v>10</v>
      </c>
      <c r="H18" s="13">
        <v>10</v>
      </c>
      <c r="I18" s="18"/>
    </row>
    <row r="19" ht="42" customHeight="1" spans="1:9">
      <c r="A19" s="32"/>
      <c r="B19" s="38" t="s">
        <v>182</v>
      </c>
      <c r="C19" s="38" t="s">
        <v>215</v>
      </c>
      <c r="D19" s="46" t="s">
        <v>391</v>
      </c>
      <c r="E19" s="46" t="s">
        <v>185</v>
      </c>
      <c r="F19" s="82">
        <v>0.9</v>
      </c>
      <c r="G19" s="13">
        <v>10</v>
      </c>
      <c r="H19" s="13">
        <v>10</v>
      </c>
      <c r="I19" s="48"/>
    </row>
    <row r="20" ht="41" customHeight="1" spans="1:9">
      <c r="A20" s="9" t="s">
        <v>100</v>
      </c>
      <c r="B20" s="9"/>
      <c r="C20" s="9"/>
      <c r="D20" s="9"/>
      <c r="E20" s="9"/>
      <c r="F20" s="9"/>
      <c r="G20" s="9">
        <v>100</v>
      </c>
      <c r="H20" s="9">
        <f>SUM(H14:H19)+I7</f>
        <v>92</v>
      </c>
      <c r="I20" s="48"/>
    </row>
    <row r="21" ht="15.95" customHeight="1" spans="1:9">
      <c r="A21" s="51" t="s">
        <v>219</v>
      </c>
      <c r="B21" s="52"/>
      <c r="C21" s="52"/>
      <c r="D21" s="52"/>
      <c r="E21" s="52"/>
      <c r="F21" s="52"/>
      <c r="G21" s="52"/>
      <c r="H21" s="52"/>
      <c r="I21" s="52"/>
    </row>
    <row r="22" ht="15.95" customHeight="1" spans="1:9">
      <c r="A22" s="52"/>
      <c r="B22" s="52"/>
      <c r="C22" s="52"/>
      <c r="D22" s="52"/>
      <c r="E22" s="52"/>
      <c r="F22" s="52"/>
      <c r="G22" s="52"/>
      <c r="H22" s="52"/>
      <c r="I22" s="52"/>
    </row>
    <row r="23" ht="97.5" customHeight="1" spans="1:9">
      <c r="A23" s="52"/>
      <c r="B23" s="52"/>
      <c r="C23" s="52"/>
      <c r="D23" s="52"/>
      <c r="E23" s="52"/>
      <c r="F23" s="52"/>
      <c r="G23" s="52"/>
      <c r="H23" s="52"/>
      <c r="I23" s="52"/>
    </row>
  </sheetData>
  <mergeCells count="24">
    <mergeCell ref="A2:I2"/>
    <mergeCell ref="A3:I3"/>
    <mergeCell ref="A4:C4"/>
    <mergeCell ref="D4:I4"/>
    <mergeCell ref="A5:C5"/>
    <mergeCell ref="D5:F5"/>
    <mergeCell ref="H5:I5"/>
    <mergeCell ref="B10:F10"/>
    <mergeCell ref="G10:I10"/>
    <mergeCell ref="B11:I11"/>
    <mergeCell ref="A20:F20"/>
    <mergeCell ref="A10:A11"/>
    <mergeCell ref="A12:A19"/>
    <mergeCell ref="B12:B13"/>
    <mergeCell ref="B14:B17"/>
    <mergeCell ref="C12:C13"/>
    <mergeCell ref="D12:D13"/>
    <mergeCell ref="E12:E13"/>
    <mergeCell ref="F12:F13"/>
    <mergeCell ref="G12:G13"/>
    <mergeCell ref="H12:H13"/>
    <mergeCell ref="I12:I13"/>
    <mergeCell ref="A6:B9"/>
    <mergeCell ref="A21:I23"/>
  </mergeCells>
  <printOptions horizontalCentered="1"/>
  <pageMargins left="0.196850393700787" right="0.078740157480315" top="0.78740157480315" bottom="0.708661417322835" header="0.196850393700787" footer="0.31496062992126"/>
  <pageSetup paperSize="9" scale="88"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workbookViewId="0">
      <selection activeCell="I12" sqref="I12:I13"/>
    </sheetView>
  </sheetViews>
  <sheetFormatPr defaultColWidth="8.875" defaultRowHeight="13.5"/>
  <cols>
    <col min="1" max="1" width="6.75" style="2" customWidth="1"/>
    <col min="2" max="2" width="10.375" style="2" customWidth="1"/>
    <col min="3" max="3" width="13.375" style="2" customWidth="1"/>
    <col min="4" max="4" width="12.625" style="2" customWidth="1"/>
    <col min="5" max="5" width="12.125" style="2" customWidth="1"/>
    <col min="6" max="6" width="12" style="2" customWidth="1"/>
    <col min="7" max="7" width="10.625" style="2" customWidth="1"/>
    <col min="8" max="8" width="12" style="2" customWidth="1"/>
    <col min="9" max="9" width="14.375" style="2" customWidth="1"/>
    <col min="10" max="16384" width="8.875" style="2"/>
  </cols>
  <sheetData>
    <row r="1" s="1" customFormat="1" ht="23.1" customHeight="1" spans="1:4">
      <c r="A1" s="74" t="s">
        <v>284</v>
      </c>
      <c r="B1" s="4"/>
      <c r="C1" s="4"/>
      <c r="D1" s="4"/>
    </row>
    <row r="2" ht="35.1" customHeight="1" spans="1:9">
      <c r="A2" s="5" t="s">
        <v>357</v>
      </c>
      <c r="B2" s="6"/>
      <c r="C2" s="6"/>
      <c r="D2" s="6"/>
      <c r="E2" s="6"/>
      <c r="F2" s="6"/>
      <c r="G2" s="6"/>
      <c r="H2" s="6"/>
      <c r="I2" s="6"/>
    </row>
    <row r="3" ht="20.1" customHeight="1" spans="1:9">
      <c r="A3" s="75" t="s">
        <v>106</v>
      </c>
      <c r="B3" s="75"/>
      <c r="C3" s="75"/>
      <c r="D3" s="75"/>
      <c r="E3" s="75"/>
      <c r="F3" s="75"/>
      <c r="G3" s="75"/>
      <c r="H3" s="75"/>
      <c r="I3" s="75"/>
    </row>
    <row r="4" ht="18.95" customHeight="1" spans="1:9">
      <c r="A4" s="9" t="s">
        <v>192</v>
      </c>
      <c r="B4" s="9"/>
      <c r="C4" s="9"/>
      <c r="D4" s="10" t="s">
        <v>376</v>
      </c>
      <c r="E4" s="11"/>
      <c r="F4" s="11"/>
      <c r="G4" s="11"/>
      <c r="H4" s="11"/>
      <c r="I4" s="53"/>
    </row>
    <row r="5" ht="18.95" customHeight="1" spans="1:9">
      <c r="A5" s="9" t="s">
        <v>194</v>
      </c>
      <c r="B5" s="9"/>
      <c r="C5" s="9"/>
      <c r="D5" s="12" t="s">
        <v>3</v>
      </c>
      <c r="E5" s="12"/>
      <c r="F5" s="12"/>
      <c r="G5" s="9" t="s">
        <v>195</v>
      </c>
      <c r="H5" s="9" t="s">
        <v>359</v>
      </c>
      <c r="I5" s="9"/>
    </row>
    <row r="6" ht="18.95" customHeight="1" spans="1:9">
      <c r="A6" s="14" t="s">
        <v>257</v>
      </c>
      <c r="B6" s="15"/>
      <c r="C6" s="16"/>
      <c r="D6" s="21" t="s">
        <v>4</v>
      </c>
      <c r="E6" s="21" t="s">
        <v>5</v>
      </c>
      <c r="F6" s="21" t="s">
        <v>6</v>
      </c>
      <c r="G6" s="12" t="s">
        <v>29</v>
      </c>
      <c r="H6" s="9" t="s">
        <v>7</v>
      </c>
      <c r="I6" s="9" t="s">
        <v>8</v>
      </c>
    </row>
    <row r="7" ht="18.95" customHeight="1" spans="1:9">
      <c r="A7" s="19"/>
      <c r="B7" s="20"/>
      <c r="C7" s="21" t="s">
        <v>360</v>
      </c>
      <c r="D7" s="21">
        <v>100</v>
      </c>
      <c r="E7" s="21">
        <v>100</v>
      </c>
      <c r="F7" s="21">
        <v>99.5</v>
      </c>
      <c r="G7" s="21">
        <v>10</v>
      </c>
      <c r="H7" s="76">
        <f>F7/D7</f>
        <v>0.995</v>
      </c>
      <c r="I7" s="21">
        <v>9</v>
      </c>
    </row>
    <row r="8" ht="18.95" customHeight="1" spans="1:9">
      <c r="A8" s="19"/>
      <c r="B8" s="20"/>
      <c r="C8" s="25" t="s">
        <v>200</v>
      </c>
      <c r="D8" s="21">
        <v>100</v>
      </c>
      <c r="E8" s="21">
        <v>100</v>
      </c>
      <c r="F8" s="21">
        <v>99.5</v>
      </c>
      <c r="G8" s="21">
        <v>10</v>
      </c>
      <c r="H8" s="76">
        <f>F8/D8</f>
        <v>0.995</v>
      </c>
      <c r="I8" s="21">
        <v>9</v>
      </c>
    </row>
    <row r="9" ht="18.95" customHeight="1" spans="1:9">
      <c r="A9" s="26"/>
      <c r="B9" s="27"/>
      <c r="C9" s="25" t="s">
        <v>377</v>
      </c>
      <c r="D9" s="21"/>
      <c r="E9" s="21"/>
      <c r="F9" s="21"/>
      <c r="G9" s="21"/>
      <c r="H9" s="21"/>
      <c r="I9" s="21"/>
    </row>
    <row r="10" ht="24" customHeight="1" spans="1:9">
      <c r="A10" s="28" t="s">
        <v>202</v>
      </c>
      <c r="B10" s="29" t="s">
        <v>21</v>
      </c>
      <c r="C10" s="30"/>
      <c r="D10" s="30"/>
      <c r="E10" s="30"/>
      <c r="F10" s="31"/>
      <c r="G10" s="10" t="s">
        <v>23</v>
      </c>
      <c r="H10" s="11"/>
      <c r="I10" s="53"/>
    </row>
    <row r="11" ht="54" customHeight="1" spans="1:9">
      <c r="A11" s="28"/>
      <c r="B11" s="77" t="s">
        <v>378</v>
      </c>
      <c r="C11" s="78"/>
      <c r="D11" s="78"/>
      <c r="E11" s="78"/>
      <c r="F11" s="78"/>
      <c r="G11" s="78"/>
      <c r="H11" s="78"/>
      <c r="I11" s="86"/>
    </row>
    <row r="12" ht="18" customHeight="1" spans="1:9">
      <c r="A12" s="32" t="s">
        <v>204</v>
      </c>
      <c r="B12" s="18" t="s">
        <v>31</v>
      </c>
      <c r="C12" s="18" t="s">
        <v>32</v>
      </c>
      <c r="D12" s="18" t="s">
        <v>33</v>
      </c>
      <c r="E12" s="18" t="s">
        <v>26</v>
      </c>
      <c r="F12" s="33" t="s">
        <v>27</v>
      </c>
      <c r="G12" s="18" t="s">
        <v>29</v>
      </c>
      <c r="H12" s="34" t="s">
        <v>8</v>
      </c>
      <c r="I12" s="18" t="s">
        <v>205</v>
      </c>
    </row>
    <row r="13" ht="26.1" customHeight="1" spans="1:9">
      <c r="A13" s="32"/>
      <c r="B13" s="18"/>
      <c r="C13" s="18"/>
      <c r="D13" s="18"/>
      <c r="E13" s="18"/>
      <c r="F13" s="35"/>
      <c r="G13" s="18"/>
      <c r="H13" s="36"/>
      <c r="I13" s="18"/>
    </row>
    <row r="14" ht="37" customHeight="1" spans="1:9">
      <c r="A14" s="32"/>
      <c r="B14" s="38" t="s">
        <v>140</v>
      </c>
      <c r="C14" s="38" t="s">
        <v>141</v>
      </c>
      <c r="D14" s="46" t="s">
        <v>379</v>
      </c>
      <c r="E14" s="79" t="s">
        <v>380</v>
      </c>
      <c r="F14" s="46" t="s">
        <v>381</v>
      </c>
      <c r="G14" s="13">
        <v>20</v>
      </c>
      <c r="H14" s="9">
        <v>20</v>
      </c>
      <c r="I14" s="9"/>
    </row>
    <row r="15" ht="60" customHeight="1" spans="1:9">
      <c r="A15" s="32"/>
      <c r="B15" s="38"/>
      <c r="C15" s="80" t="s">
        <v>171</v>
      </c>
      <c r="D15" s="81" t="s">
        <v>385</v>
      </c>
      <c r="E15" s="82" t="s">
        <v>386</v>
      </c>
      <c r="F15" s="83">
        <v>99.5</v>
      </c>
      <c r="G15" s="84">
        <v>20</v>
      </c>
      <c r="H15" s="9">
        <v>18</v>
      </c>
      <c r="I15" s="18" t="s">
        <v>392</v>
      </c>
    </row>
    <row r="16" ht="86" customHeight="1" spans="1:9">
      <c r="A16" s="32"/>
      <c r="B16" s="38"/>
      <c r="C16" s="80" t="s">
        <v>160</v>
      </c>
      <c r="D16" s="46" t="s">
        <v>388</v>
      </c>
      <c r="E16" s="82">
        <v>1</v>
      </c>
      <c r="F16" s="82">
        <v>1</v>
      </c>
      <c r="G16" s="13">
        <v>10</v>
      </c>
      <c r="H16" s="13">
        <v>10</v>
      </c>
      <c r="I16" s="9"/>
    </row>
    <row r="17" ht="37" customHeight="1" spans="1:9">
      <c r="A17" s="32"/>
      <c r="B17" s="38" t="s">
        <v>267</v>
      </c>
      <c r="C17" s="38" t="s">
        <v>268</v>
      </c>
      <c r="D17" s="46" t="s">
        <v>382</v>
      </c>
      <c r="E17" s="79" t="s">
        <v>383</v>
      </c>
      <c r="F17" s="85" t="s">
        <v>384</v>
      </c>
      <c r="G17" s="13">
        <v>20</v>
      </c>
      <c r="H17" s="13">
        <v>20</v>
      </c>
      <c r="I17" s="9"/>
    </row>
    <row r="18" ht="80" customHeight="1" spans="1:9">
      <c r="A18" s="32"/>
      <c r="B18" s="38"/>
      <c r="C18" s="38" t="s">
        <v>178</v>
      </c>
      <c r="D18" s="46" t="s">
        <v>389</v>
      </c>
      <c r="E18" s="46" t="s">
        <v>393</v>
      </c>
      <c r="F18" s="46" t="s">
        <v>393</v>
      </c>
      <c r="G18" s="13">
        <v>10</v>
      </c>
      <c r="H18" s="13">
        <v>7</v>
      </c>
      <c r="I18" s="18"/>
    </row>
    <row r="19" ht="42" customHeight="1" spans="1:9">
      <c r="A19" s="32"/>
      <c r="B19" s="38" t="s">
        <v>182</v>
      </c>
      <c r="C19" s="38" t="s">
        <v>215</v>
      </c>
      <c r="D19" s="46" t="s">
        <v>391</v>
      </c>
      <c r="E19" s="46" t="s">
        <v>185</v>
      </c>
      <c r="F19" s="82">
        <v>0.9</v>
      </c>
      <c r="G19" s="13">
        <v>10</v>
      </c>
      <c r="H19" s="13">
        <v>8</v>
      </c>
      <c r="I19" s="48"/>
    </row>
    <row r="20" ht="41" customHeight="1" spans="1:9">
      <c r="A20" s="9" t="s">
        <v>100</v>
      </c>
      <c r="B20" s="9"/>
      <c r="C20" s="9"/>
      <c r="D20" s="9"/>
      <c r="E20" s="9"/>
      <c r="F20" s="9"/>
      <c r="G20" s="9">
        <v>100</v>
      </c>
      <c r="H20" s="9">
        <v>92</v>
      </c>
      <c r="I20" s="48"/>
    </row>
    <row r="21" ht="15.95" customHeight="1" spans="1:9">
      <c r="A21" s="51" t="s">
        <v>219</v>
      </c>
      <c r="B21" s="52"/>
      <c r="C21" s="52"/>
      <c r="D21" s="52"/>
      <c r="E21" s="52"/>
      <c r="F21" s="52"/>
      <c r="G21" s="52"/>
      <c r="H21" s="52"/>
      <c r="I21" s="52"/>
    </row>
    <row r="22" ht="15.95" customHeight="1" spans="1:9">
      <c r="A22" s="52"/>
      <c r="B22" s="52"/>
      <c r="C22" s="52"/>
      <c r="D22" s="52"/>
      <c r="E22" s="52"/>
      <c r="F22" s="52"/>
      <c r="G22" s="52"/>
      <c r="H22" s="52"/>
      <c r="I22" s="52"/>
    </row>
    <row r="23" ht="97.5" customHeight="1" spans="1:9">
      <c r="A23" s="52"/>
      <c r="B23" s="52"/>
      <c r="C23" s="52"/>
      <c r="D23" s="52"/>
      <c r="E23" s="52"/>
      <c r="F23" s="52"/>
      <c r="G23" s="52"/>
      <c r="H23" s="52"/>
      <c r="I23" s="52"/>
    </row>
  </sheetData>
  <mergeCells count="25">
    <mergeCell ref="A2:I2"/>
    <mergeCell ref="A3:I3"/>
    <mergeCell ref="A4:C4"/>
    <mergeCell ref="D4:I4"/>
    <mergeCell ref="A5:C5"/>
    <mergeCell ref="D5:F5"/>
    <mergeCell ref="H5:I5"/>
    <mergeCell ref="B10:F10"/>
    <mergeCell ref="G10:I10"/>
    <mergeCell ref="B11:I11"/>
    <mergeCell ref="A20:F20"/>
    <mergeCell ref="A10:A11"/>
    <mergeCell ref="A12:A19"/>
    <mergeCell ref="B12:B13"/>
    <mergeCell ref="B14:B16"/>
    <mergeCell ref="B17:B18"/>
    <mergeCell ref="C12:C13"/>
    <mergeCell ref="D12:D13"/>
    <mergeCell ref="E12:E13"/>
    <mergeCell ref="F12:F13"/>
    <mergeCell ref="G12:G13"/>
    <mergeCell ref="H12:H13"/>
    <mergeCell ref="I12:I13"/>
    <mergeCell ref="A6:B9"/>
    <mergeCell ref="A21:I23"/>
  </mergeCells>
  <printOptions horizontalCentered="1"/>
  <pageMargins left="0.196850393700787" right="0.078740157480315" top="0.78740157480315" bottom="0.708661417322835" header="0.196850393700787" footer="0.31496062992126"/>
  <pageSetup paperSize="9" scale="88"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showGridLines="0" topLeftCell="A2" workbookViewId="0">
      <selection activeCell="G12" sqref="G12:I12"/>
    </sheetView>
  </sheetViews>
  <sheetFormatPr defaultColWidth="8.875" defaultRowHeight="13.5"/>
  <cols>
    <col min="1" max="1" width="7.625" style="2" customWidth="1"/>
    <col min="2" max="2" width="10.375" style="2" customWidth="1"/>
    <col min="3" max="3" width="13.375" style="2" customWidth="1"/>
    <col min="4" max="4" width="12.625" style="2" customWidth="1"/>
    <col min="5" max="7" width="10.625" style="2" customWidth="1"/>
    <col min="8" max="8" width="12.5" style="2" customWidth="1"/>
    <col min="9" max="9" width="14.375" style="2" customWidth="1"/>
    <col min="10" max="16384" width="8.875" style="2"/>
  </cols>
  <sheetData>
    <row r="1" s="1" customFormat="1" ht="24" customHeight="1" spans="1:4">
      <c r="A1" s="3" t="s">
        <v>394</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395</v>
      </c>
      <c r="E5" s="11"/>
      <c r="F5" s="11"/>
      <c r="G5" s="11"/>
      <c r="H5" s="11"/>
      <c r="I5" s="53"/>
    </row>
    <row r="6" ht="18.95" customHeight="1" spans="1:9">
      <c r="A6" s="9" t="s">
        <v>194</v>
      </c>
      <c r="B6" s="9"/>
      <c r="C6" s="9"/>
      <c r="D6" s="12" t="s">
        <v>3</v>
      </c>
      <c r="E6" s="12"/>
      <c r="F6" s="12"/>
      <c r="G6" s="9" t="s">
        <v>195</v>
      </c>
      <c r="H6" s="44" t="s">
        <v>359</v>
      </c>
      <c r="I6" s="44"/>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9</v>
      </c>
      <c r="E8" s="23">
        <v>9</v>
      </c>
      <c r="F8" s="23">
        <v>9</v>
      </c>
      <c r="G8" s="23">
        <v>10</v>
      </c>
      <c r="H8" s="24">
        <v>1</v>
      </c>
      <c r="I8" s="9">
        <v>10</v>
      </c>
    </row>
    <row r="9" ht="18.95" customHeight="1" spans="1:9">
      <c r="A9" s="19"/>
      <c r="B9" s="20"/>
      <c r="C9" s="25" t="s">
        <v>200</v>
      </c>
      <c r="D9" s="22"/>
      <c r="E9" s="23"/>
      <c r="F9" s="23"/>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86" customHeight="1" spans="1:9">
      <c r="A12" s="28"/>
      <c r="B12" s="66" t="s">
        <v>396</v>
      </c>
      <c r="C12" s="66"/>
      <c r="D12" s="66"/>
      <c r="E12" s="66"/>
      <c r="F12" s="66"/>
      <c r="G12" s="29" t="s">
        <v>396</v>
      </c>
      <c r="H12" s="30"/>
      <c r="I12" s="31"/>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42" customHeight="1" spans="1:9">
      <c r="A15" s="32"/>
      <c r="B15" s="38" t="s">
        <v>140</v>
      </c>
      <c r="C15" s="38" t="s">
        <v>141</v>
      </c>
      <c r="D15" s="67" t="s">
        <v>397</v>
      </c>
      <c r="E15" s="68" t="s">
        <v>398</v>
      </c>
      <c r="F15" s="69">
        <v>10</v>
      </c>
      <c r="G15" s="69">
        <v>20</v>
      </c>
      <c r="H15" s="69">
        <v>20</v>
      </c>
      <c r="I15" s="9"/>
    </row>
    <row r="16" ht="42" customHeight="1" spans="1:9">
      <c r="A16" s="32"/>
      <c r="B16" s="38"/>
      <c r="C16" s="38" t="s">
        <v>160</v>
      </c>
      <c r="D16" s="67" t="s">
        <v>399</v>
      </c>
      <c r="E16" s="70" t="s">
        <v>400</v>
      </c>
      <c r="F16" s="71" t="s">
        <v>400</v>
      </c>
      <c r="G16" s="69">
        <v>15</v>
      </c>
      <c r="H16" s="69">
        <v>15</v>
      </c>
      <c r="I16" s="9"/>
    </row>
    <row r="17" ht="42" customHeight="1" spans="1:9">
      <c r="A17" s="32"/>
      <c r="B17" s="38"/>
      <c r="C17" s="38"/>
      <c r="D17" s="42" t="s">
        <v>236</v>
      </c>
      <c r="E17" s="9" t="s">
        <v>226</v>
      </c>
      <c r="F17" s="10" t="s">
        <v>226</v>
      </c>
      <c r="G17" s="69">
        <v>10</v>
      </c>
      <c r="H17" s="69">
        <v>10</v>
      </c>
      <c r="I17" s="9"/>
    </row>
    <row r="18" ht="42" customHeight="1" spans="1:9">
      <c r="A18" s="32"/>
      <c r="B18" s="38"/>
      <c r="C18" s="38" t="s">
        <v>171</v>
      </c>
      <c r="D18" s="67" t="s">
        <v>401</v>
      </c>
      <c r="E18" s="72">
        <v>1</v>
      </c>
      <c r="F18" s="70">
        <v>1</v>
      </c>
      <c r="G18" s="69">
        <v>15</v>
      </c>
      <c r="H18" s="69">
        <v>15</v>
      </c>
      <c r="I18" s="9"/>
    </row>
    <row r="19" ht="42" customHeight="1" spans="1:9">
      <c r="A19" s="32"/>
      <c r="B19" s="38"/>
      <c r="C19" s="38"/>
      <c r="D19" s="67" t="s">
        <v>371</v>
      </c>
      <c r="E19" s="72">
        <v>1</v>
      </c>
      <c r="F19" s="24">
        <v>1</v>
      </c>
      <c r="G19" s="69">
        <v>10</v>
      </c>
      <c r="H19" s="69">
        <v>10</v>
      </c>
      <c r="I19" s="9"/>
    </row>
    <row r="20" ht="42" customHeight="1" spans="1:9">
      <c r="A20" s="32"/>
      <c r="B20" s="38"/>
      <c r="C20" s="38" t="s">
        <v>178</v>
      </c>
      <c r="D20" s="67" t="s">
        <v>402</v>
      </c>
      <c r="E20" s="68" t="s">
        <v>403</v>
      </c>
      <c r="F20" s="71" t="s">
        <v>404</v>
      </c>
      <c r="G20" s="69">
        <v>10</v>
      </c>
      <c r="H20" s="69">
        <v>20</v>
      </c>
      <c r="I20" s="18"/>
    </row>
    <row r="21" ht="42" customHeight="1" spans="1:9">
      <c r="A21" s="32"/>
      <c r="B21" s="38" t="s">
        <v>182</v>
      </c>
      <c r="C21" s="38" t="s">
        <v>215</v>
      </c>
      <c r="D21" s="67" t="s">
        <v>405</v>
      </c>
      <c r="E21" s="44" t="s">
        <v>274</v>
      </c>
      <c r="F21" s="73">
        <v>0.96</v>
      </c>
      <c r="G21" s="69">
        <v>10</v>
      </c>
      <c r="H21" s="69">
        <v>10</v>
      </c>
      <c r="I21" s="48"/>
    </row>
    <row r="22" ht="15" customHeight="1" spans="1:9">
      <c r="A22" s="9" t="s">
        <v>100</v>
      </c>
      <c r="B22" s="9"/>
      <c r="C22" s="9"/>
      <c r="D22" s="9"/>
      <c r="E22" s="9"/>
      <c r="F22" s="9"/>
      <c r="G22" s="48">
        <v>100</v>
      </c>
      <c r="H22" s="48">
        <v>100</v>
      </c>
      <c r="I22" s="48" t="s">
        <v>217</v>
      </c>
    </row>
    <row r="23" ht="15" customHeight="1" spans="1:9">
      <c r="A23" s="49" t="s">
        <v>218</v>
      </c>
      <c r="B23" s="50"/>
      <c r="C23" s="50"/>
      <c r="D23" s="50"/>
      <c r="E23" s="50"/>
      <c r="F23" s="50"/>
      <c r="G23" s="50"/>
      <c r="H23" s="50"/>
      <c r="I23" s="54"/>
    </row>
    <row r="24" ht="15.95" customHeight="1" spans="1:9">
      <c r="A24" s="51" t="s">
        <v>219</v>
      </c>
      <c r="B24" s="52"/>
      <c r="C24" s="52"/>
      <c r="D24" s="52"/>
      <c r="E24" s="52"/>
      <c r="F24" s="52"/>
      <c r="G24" s="52"/>
      <c r="H24" s="52"/>
      <c r="I24" s="52"/>
    </row>
    <row r="25" ht="15.95" customHeight="1" spans="1:9">
      <c r="A25" s="52"/>
      <c r="B25" s="52"/>
      <c r="C25" s="52"/>
      <c r="D25" s="52"/>
      <c r="E25" s="52"/>
      <c r="F25" s="52"/>
      <c r="G25" s="52"/>
      <c r="H25" s="52"/>
      <c r="I25" s="52"/>
    </row>
    <row r="26" ht="97.5" customHeight="1" spans="1:9">
      <c r="A26" s="52"/>
      <c r="B26" s="52"/>
      <c r="C26" s="52"/>
      <c r="D26" s="52"/>
      <c r="E26" s="52"/>
      <c r="F26" s="52"/>
      <c r="G26" s="52"/>
      <c r="H26" s="52"/>
      <c r="I26" s="52"/>
    </row>
  </sheetData>
  <mergeCells count="28">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9"/>
    <mergeCell ref="C13:C14"/>
    <mergeCell ref="C16:C17"/>
    <mergeCell ref="C18:C19"/>
    <mergeCell ref="D13:D14"/>
    <mergeCell ref="E13:E14"/>
    <mergeCell ref="F13:F14"/>
    <mergeCell ref="G13:G14"/>
    <mergeCell ref="H13:H14"/>
    <mergeCell ref="I13:I14"/>
    <mergeCell ref="A7:B10"/>
    <mergeCell ref="A24:I26"/>
  </mergeCells>
  <printOptions horizontalCentered="1"/>
  <pageMargins left="0.196850393700787" right="0.078740157480315" top="0.78740157480315" bottom="0.708661417322835" header="0.196850393700787" footer="0.31496062992126"/>
  <pageSetup paperSize="9" scale="88"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zoomScale="115" zoomScaleNormal="115" workbookViewId="0">
      <selection activeCell="H7" sqref="H7"/>
    </sheetView>
  </sheetViews>
  <sheetFormatPr defaultColWidth="9" defaultRowHeight="13.5" outlineLevelCol="7"/>
  <cols>
    <col min="1" max="1" width="7.175" style="2" customWidth="1"/>
    <col min="2" max="2" width="8.25833333333333" style="2" customWidth="1"/>
    <col min="3" max="3" width="15.5416666666667" style="2" customWidth="1"/>
    <col min="4" max="4" width="19.5583333333333" style="2" customWidth="1"/>
    <col min="5" max="5" width="14.1333333333333" style="2" customWidth="1"/>
    <col min="6" max="6" width="15.325" style="2" customWidth="1"/>
    <col min="7" max="7" width="17.6083333333333" style="2" customWidth="1"/>
    <col min="8" max="8" width="23.0416666666667" style="2" customWidth="1"/>
    <col min="9" max="16384" width="9" style="2"/>
  </cols>
  <sheetData>
    <row r="1" ht="29" customHeight="1" spans="1:8">
      <c r="A1" s="206" t="s">
        <v>104</v>
      </c>
      <c r="B1" s="206"/>
      <c r="C1" s="206"/>
      <c r="D1" s="206"/>
      <c r="E1" s="206"/>
      <c r="F1" s="206"/>
      <c r="G1" s="206"/>
      <c r="H1" s="206"/>
    </row>
    <row r="2" ht="41" customHeight="1" spans="1:8">
      <c r="A2" s="207" t="s">
        <v>105</v>
      </c>
      <c r="B2" s="208"/>
      <c r="C2" s="208"/>
      <c r="D2" s="208"/>
      <c r="E2" s="208"/>
      <c r="F2" s="208"/>
      <c r="G2" s="208"/>
      <c r="H2" s="208"/>
    </row>
    <row r="3" spans="1:8">
      <c r="A3" s="208" t="s">
        <v>106</v>
      </c>
      <c r="B3" s="208"/>
      <c r="C3" s="208"/>
      <c r="D3" s="208"/>
      <c r="E3" s="208"/>
      <c r="F3" s="208"/>
      <c r="G3" s="208"/>
      <c r="H3" s="208"/>
    </row>
    <row r="4" spans="1:8">
      <c r="A4" s="18" t="s">
        <v>107</v>
      </c>
      <c r="B4" s="18"/>
      <c r="C4" s="18"/>
      <c r="D4" s="18" t="s">
        <v>108</v>
      </c>
      <c r="E4" s="18"/>
      <c r="F4" s="18"/>
      <c r="G4" s="18"/>
      <c r="H4" s="18"/>
    </row>
    <row r="5" spans="1:8">
      <c r="A5" s="18" t="s">
        <v>109</v>
      </c>
      <c r="B5" s="18"/>
      <c r="C5" s="18"/>
      <c r="D5" s="16"/>
      <c r="E5" s="16"/>
      <c r="F5" s="16"/>
      <c r="G5" s="16"/>
      <c r="H5" s="16"/>
    </row>
    <row r="6" spans="1:8">
      <c r="A6" s="18" t="s">
        <v>110</v>
      </c>
      <c r="B6" s="18"/>
      <c r="C6" s="18"/>
      <c r="D6" s="18"/>
      <c r="E6" s="18"/>
      <c r="F6" s="16" t="s">
        <v>111</v>
      </c>
      <c r="G6" s="18"/>
      <c r="H6" s="18"/>
    </row>
    <row r="7" ht="30" customHeight="1" spans="1:8">
      <c r="A7" s="18" t="s">
        <v>112</v>
      </c>
      <c r="B7" s="18"/>
      <c r="C7" s="18"/>
      <c r="D7" s="16"/>
      <c r="E7" s="18" t="s">
        <v>113</v>
      </c>
      <c r="F7" s="18" t="s">
        <v>114</v>
      </c>
      <c r="G7" s="18"/>
      <c r="H7" s="18" t="s">
        <v>115</v>
      </c>
    </row>
    <row r="8" spans="1:8">
      <c r="A8" s="18"/>
      <c r="B8" s="18"/>
      <c r="C8" s="18"/>
      <c r="D8" s="16" t="s">
        <v>116</v>
      </c>
      <c r="E8" s="16">
        <v>1293</v>
      </c>
      <c r="F8" s="29">
        <f>2091.79-799</f>
        <v>1292.79</v>
      </c>
      <c r="G8" s="31"/>
      <c r="H8" s="209">
        <f>F8/E8</f>
        <v>0.999837587006961</v>
      </c>
    </row>
    <row r="9" ht="17" customHeight="1" spans="1:8">
      <c r="A9" s="18"/>
      <c r="B9" s="18"/>
      <c r="C9" s="18"/>
      <c r="D9" s="16" t="s">
        <v>117</v>
      </c>
      <c r="E9" s="16"/>
      <c r="F9" s="29"/>
      <c r="G9" s="31"/>
      <c r="H9" s="16"/>
    </row>
    <row r="10" ht="13" customHeight="1" spans="1:8">
      <c r="A10" s="18"/>
      <c r="B10" s="18"/>
      <c r="C10" s="18"/>
      <c r="D10" s="16" t="s">
        <v>118</v>
      </c>
      <c r="E10" s="16"/>
      <c r="F10" s="29"/>
      <c r="G10" s="31"/>
      <c r="H10" s="16"/>
    </row>
    <row r="11" spans="1:8">
      <c r="A11" s="18"/>
      <c r="B11" s="18"/>
      <c r="C11" s="18"/>
      <c r="D11" s="16" t="s">
        <v>119</v>
      </c>
      <c r="E11" s="16"/>
      <c r="F11" s="29"/>
      <c r="G11" s="31"/>
      <c r="H11" s="16"/>
    </row>
    <row r="12" spans="1:8">
      <c r="A12" s="18" t="s">
        <v>120</v>
      </c>
      <c r="B12" s="18"/>
      <c r="C12" s="18"/>
      <c r="D12" s="16"/>
      <c r="E12" s="18" t="s">
        <v>121</v>
      </c>
      <c r="F12" s="18"/>
      <c r="G12" s="18"/>
      <c r="H12" s="16" t="s">
        <v>122</v>
      </c>
    </row>
    <row r="13" spans="1:8">
      <c r="A13" s="18"/>
      <c r="B13" s="18"/>
      <c r="C13" s="18"/>
      <c r="D13" s="16" t="s">
        <v>123</v>
      </c>
      <c r="E13" s="127">
        <v>1</v>
      </c>
      <c r="F13" s="18"/>
      <c r="G13" s="18"/>
      <c r="H13" s="16" t="s">
        <v>124</v>
      </c>
    </row>
    <row r="14" spans="1:8">
      <c r="A14" s="18"/>
      <c r="B14" s="18"/>
      <c r="C14" s="18"/>
      <c r="D14" s="16" t="s">
        <v>125</v>
      </c>
      <c r="E14" s="127">
        <v>1</v>
      </c>
      <c r="F14" s="18"/>
      <c r="G14" s="18"/>
      <c r="H14" s="16" t="s">
        <v>124</v>
      </c>
    </row>
    <row r="15" spans="1:8">
      <c r="A15" s="18"/>
      <c r="B15" s="18"/>
      <c r="C15" s="18"/>
      <c r="D15" s="16" t="s">
        <v>126</v>
      </c>
      <c r="E15" s="127">
        <v>1</v>
      </c>
      <c r="F15" s="18"/>
      <c r="G15" s="18"/>
      <c r="H15" s="16" t="s">
        <v>124</v>
      </c>
    </row>
    <row r="16" spans="1:8">
      <c r="A16" s="18"/>
      <c r="B16" s="18"/>
      <c r="C16" s="18"/>
      <c r="D16" s="16" t="s">
        <v>127</v>
      </c>
      <c r="E16" s="127">
        <v>1</v>
      </c>
      <c r="F16" s="18"/>
      <c r="G16" s="18"/>
      <c r="H16" s="16" t="s">
        <v>124</v>
      </c>
    </row>
    <row r="17" spans="1:8">
      <c r="A17" s="18"/>
      <c r="B17" s="18"/>
      <c r="C17" s="18"/>
      <c r="D17" s="16" t="s">
        <v>128</v>
      </c>
      <c r="E17" s="127">
        <v>1</v>
      </c>
      <c r="F17" s="18"/>
      <c r="G17" s="18"/>
      <c r="H17" s="16" t="s">
        <v>124</v>
      </c>
    </row>
    <row r="18" ht="15" customHeight="1" spans="1:8">
      <c r="A18" s="18"/>
      <c r="B18" s="18"/>
      <c r="C18" s="18"/>
      <c r="D18" s="16" t="s">
        <v>129</v>
      </c>
      <c r="E18" s="127">
        <v>1</v>
      </c>
      <c r="F18" s="18"/>
      <c r="G18" s="18"/>
      <c r="H18" s="16" t="s">
        <v>124</v>
      </c>
    </row>
    <row r="19" spans="1:8">
      <c r="A19" s="18"/>
      <c r="B19" s="18"/>
      <c r="C19" s="18"/>
      <c r="D19" s="16" t="s">
        <v>130</v>
      </c>
      <c r="E19" s="127">
        <v>1</v>
      </c>
      <c r="F19" s="18"/>
      <c r="G19" s="18"/>
      <c r="H19" s="16" t="s">
        <v>124</v>
      </c>
    </row>
    <row r="20" ht="18" customHeight="1" spans="1:8">
      <c r="A20" s="18" t="s">
        <v>131</v>
      </c>
      <c r="B20" s="18" t="s">
        <v>132</v>
      </c>
      <c r="C20" s="18"/>
      <c r="D20" s="18"/>
      <c r="E20" s="18"/>
      <c r="F20" s="18" t="s">
        <v>133</v>
      </c>
      <c r="G20" s="18"/>
      <c r="H20" s="18"/>
    </row>
    <row r="21" ht="97" customHeight="1" spans="1:8">
      <c r="A21" s="18"/>
      <c r="B21" s="42" t="s">
        <v>134</v>
      </c>
      <c r="C21" s="42"/>
      <c r="D21" s="42"/>
      <c r="E21" s="42"/>
      <c r="F21" s="210" t="s">
        <v>135</v>
      </c>
      <c r="G21" s="210"/>
      <c r="H21" s="210"/>
    </row>
    <row r="22" spans="1:8">
      <c r="A22" s="18" t="s">
        <v>136</v>
      </c>
      <c r="B22" s="16" t="s">
        <v>31</v>
      </c>
      <c r="C22" s="18" t="s">
        <v>32</v>
      </c>
      <c r="D22" s="18" t="s">
        <v>33</v>
      </c>
      <c r="E22" s="18"/>
      <c r="F22" s="18" t="s">
        <v>137</v>
      </c>
      <c r="G22" s="18" t="s">
        <v>138</v>
      </c>
      <c r="H22" s="18" t="s">
        <v>139</v>
      </c>
    </row>
    <row r="23" ht="23" customHeight="1" spans="1:8">
      <c r="A23" s="18"/>
      <c r="B23" s="18" t="s">
        <v>140</v>
      </c>
      <c r="C23" s="33" t="s">
        <v>141</v>
      </c>
      <c r="D23" s="104" t="s">
        <v>142</v>
      </c>
      <c r="E23" s="116"/>
      <c r="F23" s="211" t="s">
        <v>143</v>
      </c>
      <c r="G23" s="69">
        <v>308</v>
      </c>
      <c r="H23" s="16"/>
    </row>
    <row r="24" ht="23" customHeight="1" spans="1:8">
      <c r="A24" s="18"/>
      <c r="B24" s="18"/>
      <c r="C24" s="119"/>
      <c r="D24" s="101" t="s">
        <v>144</v>
      </c>
      <c r="E24" s="103"/>
      <c r="F24" s="211" t="s">
        <v>145</v>
      </c>
      <c r="G24" s="69">
        <v>411</v>
      </c>
      <c r="H24" s="16"/>
    </row>
    <row r="25" ht="23" customHeight="1" spans="1:8">
      <c r="A25" s="18"/>
      <c r="B25" s="18"/>
      <c r="C25" s="119"/>
      <c r="D25" s="101" t="s">
        <v>146</v>
      </c>
      <c r="E25" s="103"/>
      <c r="F25" s="211" t="s">
        <v>147</v>
      </c>
      <c r="G25" s="69">
        <v>96</v>
      </c>
      <c r="H25" s="16"/>
    </row>
    <row r="26" ht="23" customHeight="1" spans="1:8">
      <c r="A26" s="18"/>
      <c r="B26" s="18"/>
      <c r="C26" s="119"/>
      <c r="D26" s="101" t="s">
        <v>148</v>
      </c>
      <c r="E26" s="103"/>
      <c r="F26" s="212" t="s">
        <v>149</v>
      </c>
      <c r="G26" s="69">
        <v>1</v>
      </c>
      <c r="H26" s="16"/>
    </row>
    <row r="27" ht="23" customHeight="1" spans="1:8">
      <c r="A27" s="18"/>
      <c r="B27" s="18"/>
      <c r="C27" s="119"/>
      <c r="D27" s="104" t="s">
        <v>150</v>
      </c>
      <c r="E27" s="116"/>
      <c r="F27" s="213" t="s">
        <v>151</v>
      </c>
      <c r="G27" s="69">
        <v>2860</v>
      </c>
      <c r="H27" s="16"/>
    </row>
    <row r="28" ht="23" customHeight="1" spans="1:8">
      <c r="A28" s="18"/>
      <c r="B28" s="18"/>
      <c r="C28" s="119"/>
      <c r="D28" s="104" t="s">
        <v>152</v>
      </c>
      <c r="E28" s="116"/>
      <c r="F28" s="214" t="s">
        <v>153</v>
      </c>
      <c r="G28" s="215">
        <v>0.0155</v>
      </c>
      <c r="H28" s="16"/>
    </row>
    <row r="29" ht="23" customHeight="1" spans="1:8">
      <c r="A29" s="18"/>
      <c r="B29" s="18"/>
      <c r="C29" s="119"/>
      <c r="D29" s="104" t="s">
        <v>154</v>
      </c>
      <c r="E29" s="116"/>
      <c r="F29" s="213" t="s">
        <v>155</v>
      </c>
      <c r="G29" s="215">
        <v>0.9509</v>
      </c>
      <c r="H29" s="16"/>
    </row>
    <row r="30" ht="23" customHeight="1" spans="1:8">
      <c r="A30" s="18"/>
      <c r="B30" s="18"/>
      <c r="C30" s="119"/>
      <c r="D30" s="104" t="s">
        <v>156</v>
      </c>
      <c r="E30" s="116"/>
      <c r="F30" s="216" t="s">
        <v>157</v>
      </c>
      <c r="G30" s="69">
        <v>894</v>
      </c>
      <c r="H30" s="16"/>
    </row>
    <row r="31" ht="23" customHeight="1" spans="1:8">
      <c r="A31" s="18"/>
      <c r="B31" s="18"/>
      <c r="C31" s="119"/>
      <c r="D31" s="104" t="s">
        <v>158</v>
      </c>
      <c r="E31" s="116"/>
      <c r="F31" s="216" t="s">
        <v>159</v>
      </c>
      <c r="G31" s="217">
        <v>320</v>
      </c>
      <c r="H31" s="16"/>
    </row>
    <row r="32" ht="23" customHeight="1" spans="1:8">
      <c r="A32" s="18"/>
      <c r="B32" s="18"/>
      <c r="C32" s="33" t="s">
        <v>160</v>
      </c>
      <c r="D32" s="104" t="s">
        <v>161</v>
      </c>
      <c r="E32" s="116"/>
      <c r="F32" s="218" t="s">
        <v>162</v>
      </c>
      <c r="G32" s="219">
        <f>98%</f>
        <v>0.98</v>
      </c>
      <c r="H32" s="16"/>
    </row>
    <row r="33" ht="23" customHeight="1" spans="1:8">
      <c r="A33" s="18"/>
      <c r="B33" s="18"/>
      <c r="C33" s="119"/>
      <c r="D33" s="101" t="s">
        <v>163</v>
      </c>
      <c r="E33" s="103"/>
      <c r="F33" s="218" t="s">
        <v>164</v>
      </c>
      <c r="G33" s="219">
        <f>92.4%</f>
        <v>0.924</v>
      </c>
      <c r="H33" s="16"/>
    </row>
    <row r="34" ht="23" customHeight="1" spans="1:8">
      <c r="A34" s="18"/>
      <c r="B34" s="18"/>
      <c r="C34" s="119"/>
      <c r="D34" s="104" t="s">
        <v>165</v>
      </c>
      <c r="E34" s="116"/>
      <c r="F34" s="218">
        <v>1</v>
      </c>
      <c r="G34" s="218">
        <v>1</v>
      </c>
      <c r="H34" s="16"/>
    </row>
    <row r="35" ht="23" customHeight="1" spans="1:8">
      <c r="A35" s="18"/>
      <c r="B35" s="18"/>
      <c r="C35" s="119"/>
      <c r="D35" s="104" t="s">
        <v>166</v>
      </c>
      <c r="E35" s="116"/>
      <c r="F35" s="220">
        <v>1</v>
      </c>
      <c r="G35" s="220">
        <v>1</v>
      </c>
      <c r="H35" s="16"/>
    </row>
    <row r="36" ht="23" customHeight="1" spans="1:8">
      <c r="A36" s="18"/>
      <c r="B36" s="18"/>
      <c r="C36" s="35"/>
      <c r="D36" s="104" t="s">
        <v>167</v>
      </c>
      <c r="E36" s="116"/>
      <c r="F36" s="220">
        <v>1</v>
      </c>
      <c r="G36" s="220">
        <v>1</v>
      </c>
      <c r="H36" s="16"/>
    </row>
    <row r="37" ht="23" customHeight="1" spans="1:8">
      <c r="A37" s="18"/>
      <c r="B37" s="18"/>
      <c r="C37" s="18" t="s">
        <v>168</v>
      </c>
      <c r="D37" s="104" t="s">
        <v>169</v>
      </c>
      <c r="E37" s="116"/>
      <c r="F37" s="218">
        <v>1</v>
      </c>
      <c r="G37" s="218">
        <v>1</v>
      </c>
      <c r="H37" s="16"/>
    </row>
    <row r="38" ht="23" customHeight="1" spans="1:8">
      <c r="A38" s="18"/>
      <c r="B38" s="18"/>
      <c r="C38" s="18"/>
      <c r="D38" s="104" t="s">
        <v>170</v>
      </c>
      <c r="E38" s="116"/>
      <c r="F38" s="218">
        <v>1</v>
      </c>
      <c r="G38" s="218">
        <v>1</v>
      </c>
      <c r="H38" s="16"/>
    </row>
    <row r="39" ht="23" customHeight="1" spans="1:8">
      <c r="A39" s="18"/>
      <c r="B39" s="18"/>
      <c r="C39" s="18" t="s">
        <v>171</v>
      </c>
      <c r="D39" s="104" t="s">
        <v>172</v>
      </c>
      <c r="E39" s="116"/>
      <c r="F39" s="221" t="s">
        <v>173</v>
      </c>
      <c r="G39" s="221" t="s">
        <v>173</v>
      </c>
      <c r="H39" s="16"/>
    </row>
    <row r="40" ht="23" customHeight="1" spans="1:8">
      <c r="A40" s="18"/>
      <c r="B40" s="18"/>
      <c r="C40" s="18"/>
      <c r="D40" s="104" t="s">
        <v>174</v>
      </c>
      <c r="E40" s="116"/>
      <c r="F40" s="221" t="s">
        <v>175</v>
      </c>
      <c r="G40" s="221" t="s">
        <v>175</v>
      </c>
      <c r="H40" s="16"/>
    </row>
    <row r="41" ht="23" customHeight="1" spans="1:8">
      <c r="A41" s="18"/>
      <c r="B41" s="18"/>
      <c r="C41" s="18"/>
      <c r="D41" s="104" t="s">
        <v>176</v>
      </c>
      <c r="E41" s="116"/>
      <c r="F41" s="213" t="s">
        <v>177</v>
      </c>
      <c r="G41" s="213" t="s">
        <v>177</v>
      </c>
      <c r="H41" s="16"/>
    </row>
    <row r="42" ht="23" customHeight="1" spans="1:8">
      <c r="A42" s="18"/>
      <c r="B42" s="18"/>
      <c r="C42" s="18" t="s">
        <v>178</v>
      </c>
      <c r="D42" s="222" t="s">
        <v>179</v>
      </c>
      <c r="E42" s="223"/>
      <c r="F42" s="218">
        <v>1</v>
      </c>
      <c r="G42" s="70">
        <v>1</v>
      </c>
      <c r="H42" s="16"/>
    </row>
    <row r="43" ht="23" customHeight="1" spans="1:8">
      <c r="A43" s="18"/>
      <c r="B43" s="18"/>
      <c r="C43" s="18"/>
      <c r="D43" s="222" t="s">
        <v>180</v>
      </c>
      <c r="E43" s="223"/>
      <c r="F43" s="143" t="s">
        <v>181</v>
      </c>
      <c r="G43" s="224" t="s">
        <v>181</v>
      </c>
      <c r="H43" s="16"/>
    </row>
    <row r="44" ht="23" customHeight="1" spans="1:8">
      <c r="A44" s="18"/>
      <c r="B44" s="18" t="s">
        <v>182</v>
      </c>
      <c r="C44" s="18" t="s">
        <v>183</v>
      </c>
      <c r="D44" s="104" t="s">
        <v>184</v>
      </c>
      <c r="E44" s="116"/>
      <c r="F44" s="143" t="s">
        <v>185</v>
      </c>
      <c r="G44" s="73">
        <v>0.95</v>
      </c>
      <c r="H44" s="16"/>
    </row>
    <row r="45" ht="23" customHeight="1" spans="1:8">
      <c r="A45" s="18"/>
      <c r="B45" s="18"/>
      <c r="C45" s="18"/>
      <c r="D45" s="104" t="s">
        <v>186</v>
      </c>
      <c r="E45" s="116"/>
      <c r="F45" s="143" t="s">
        <v>185</v>
      </c>
      <c r="G45" s="73">
        <v>0.95</v>
      </c>
      <c r="H45" s="16"/>
    </row>
    <row r="46" spans="1:8">
      <c r="A46" s="16" t="s">
        <v>187</v>
      </c>
      <c r="B46" s="42" t="s">
        <v>188</v>
      </c>
      <c r="C46" s="42"/>
      <c r="D46" s="42"/>
      <c r="E46" s="42"/>
      <c r="F46" s="42"/>
      <c r="G46" s="42"/>
      <c r="H46" s="42"/>
    </row>
    <row r="47" spans="1:8">
      <c r="A47" s="225" t="s">
        <v>189</v>
      </c>
      <c r="B47" s="226"/>
      <c r="C47" s="226"/>
      <c r="D47" s="226"/>
      <c r="E47" s="226"/>
      <c r="F47" s="226"/>
      <c r="G47" s="226"/>
      <c r="H47" s="226"/>
    </row>
    <row r="48" spans="1:8">
      <c r="A48" s="226"/>
      <c r="B48" s="226"/>
      <c r="C48" s="226"/>
      <c r="D48" s="226"/>
      <c r="E48" s="226"/>
      <c r="F48" s="226"/>
      <c r="G48" s="226"/>
      <c r="H48" s="226"/>
    </row>
    <row r="49" ht="30" customHeight="1" spans="1:8">
      <c r="A49" s="226"/>
      <c r="B49" s="226"/>
      <c r="C49" s="226"/>
      <c r="D49" s="226"/>
      <c r="E49" s="226"/>
      <c r="F49" s="226"/>
      <c r="G49" s="226"/>
      <c r="H49" s="226"/>
    </row>
  </sheetData>
  <mergeCells count="66">
    <mergeCell ref="A1:H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B46:H46"/>
    <mergeCell ref="A20:A21"/>
    <mergeCell ref="A22:A45"/>
    <mergeCell ref="B23:B41"/>
    <mergeCell ref="B42:B43"/>
    <mergeCell ref="B44:B45"/>
    <mergeCell ref="C23:C31"/>
    <mergeCell ref="C32:C36"/>
    <mergeCell ref="C37:C38"/>
    <mergeCell ref="C39:C41"/>
    <mergeCell ref="C42:C43"/>
    <mergeCell ref="C44:C45"/>
    <mergeCell ref="A7:C11"/>
    <mergeCell ref="A12:C19"/>
    <mergeCell ref="A47:H49"/>
  </mergeCells>
  <pageMargins left="0.75" right="0.75" top="1" bottom="1" header="0.5" footer="0.5"/>
  <pageSetup paperSize="9" scale="6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A10"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29.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406</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17.28</v>
      </c>
      <c r="E8" s="22">
        <v>17.28</v>
      </c>
      <c r="F8" s="22">
        <v>17.28</v>
      </c>
      <c r="G8" s="23">
        <v>10</v>
      </c>
      <c r="H8" s="24">
        <v>1</v>
      </c>
      <c r="I8" s="9">
        <v>10</v>
      </c>
    </row>
    <row r="9" ht="18.95" customHeight="1" spans="1:9">
      <c r="A9" s="19"/>
      <c r="B9" s="20"/>
      <c r="C9" s="25" t="s">
        <v>200</v>
      </c>
      <c r="D9" s="22">
        <v>17.28</v>
      </c>
      <c r="E9" s="22">
        <v>17.28</v>
      </c>
      <c r="F9" s="22">
        <v>17.28</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408</v>
      </c>
      <c r="C12" s="65"/>
      <c r="D12" s="65"/>
      <c r="E12" s="65"/>
      <c r="F12" s="65"/>
      <c r="G12" s="42" t="s">
        <v>408</v>
      </c>
      <c r="H12" s="42"/>
      <c r="I12" s="42"/>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9" t="s">
        <v>409</v>
      </c>
      <c r="E15" s="64" t="s">
        <v>410</v>
      </c>
      <c r="F15" s="64" t="s">
        <v>410</v>
      </c>
      <c r="G15" s="34">
        <v>50</v>
      </c>
      <c r="H15" s="34">
        <v>50</v>
      </c>
      <c r="I15" s="9"/>
    </row>
    <row r="16" ht="15" customHeight="1" spans="1:9">
      <c r="A16" s="32"/>
      <c r="B16" s="38"/>
      <c r="C16" s="38"/>
      <c r="D16" s="42" t="s">
        <v>236</v>
      </c>
      <c r="E16" s="9" t="s">
        <v>226</v>
      </c>
      <c r="F16" s="9" t="s">
        <v>226</v>
      </c>
      <c r="G16" s="43"/>
      <c r="H16" s="43"/>
      <c r="I16" s="9"/>
    </row>
    <row r="17" ht="15" customHeight="1" spans="1:9">
      <c r="A17" s="32"/>
      <c r="B17" s="38"/>
      <c r="C17" s="38"/>
      <c r="D17" s="42" t="s">
        <v>232</v>
      </c>
      <c r="E17" s="9" t="s">
        <v>226</v>
      </c>
      <c r="F17" s="9" t="s">
        <v>226</v>
      </c>
      <c r="G17" s="43"/>
      <c r="H17" s="43"/>
      <c r="I17" s="9"/>
    </row>
    <row r="18" ht="15" customHeight="1" spans="1:9">
      <c r="A18" s="32"/>
      <c r="B18" s="38"/>
      <c r="C18" s="38" t="s">
        <v>160</v>
      </c>
      <c r="D18" s="39" t="s">
        <v>411</v>
      </c>
      <c r="E18" s="9" t="s">
        <v>226</v>
      </c>
      <c r="F18" s="9" t="s">
        <v>226</v>
      </c>
      <c r="G18" s="43"/>
      <c r="H18" s="43"/>
      <c r="I18" s="9"/>
    </row>
    <row r="19" ht="15" customHeight="1" spans="1:9">
      <c r="A19" s="32"/>
      <c r="B19" s="38"/>
      <c r="C19" s="38"/>
      <c r="D19" s="39" t="s">
        <v>412</v>
      </c>
      <c r="E19" s="9" t="s">
        <v>226</v>
      </c>
      <c r="F19" s="9" t="s">
        <v>226</v>
      </c>
      <c r="G19" s="43"/>
      <c r="H19" s="43"/>
      <c r="I19" s="9"/>
    </row>
    <row r="20" ht="15" customHeight="1" spans="1:9">
      <c r="A20" s="32"/>
      <c r="B20" s="38"/>
      <c r="C20" s="38"/>
      <c r="D20" s="39" t="s">
        <v>413</v>
      </c>
      <c r="E20" s="9" t="s">
        <v>226</v>
      </c>
      <c r="F20" s="9" t="s">
        <v>226</v>
      </c>
      <c r="G20" s="43"/>
      <c r="H20" s="43"/>
      <c r="I20" s="9"/>
    </row>
    <row r="21" ht="15" customHeight="1" spans="1:9">
      <c r="A21" s="32"/>
      <c r="B21" s="38"/>
      <c r="C21" s="38" t="s">
        <v>168</v>
      </c>
      <c r="D21" s="39" t="s">
        <v>169</v>
      </c>
      <c r="E21" s="12" t="s">
        <v>226</v>
      </c>
      <c r="F21" s="12" t="s">
        <v>226</v>
      </c>
      <c r="G21" s="43"/>
      <c r="H21" s="43"/>
      <c r="I21" s="9"/>
    </row>
    <row r="22" ht="15" customHeight="1" spans="1:9">
      <c r="A22" s="32"/>
      <c r="B22" s="38"/>
      <c r="C22" s="38"/>
      <c r="D22" s="39" t="s">
        <v>211</v>
      </c>
      <c r="E22" s="9" t="s">
        <v>226</v>
      </c>
      <c r="F22" s="9" t="s">
        <v>226</v>
      </c>
      <c r="G22" s="43"/>
      <c r="H22" s="43"/>
      <c r="I22" s="9"/>
    </row>
    <row r="23" ht="15" customHeight="1" spans="1:9">
      <c r="A23" s="32"/>
      <c r="B23" s="38"/>
      <c r="C23" s="38" t="s">
        <v>171</v>
      </c>
      <c r="D23" s="39" t="s">
        <v>414</v>
      </c>
      <c r="E23" s="9" t="s">
        <v>415</v>
      </c>
      <c r="F23" s="9" t="s">
        <v>415</v>
      </c>
      <c r="G23" s="43"/>
      <c r="H23" s="43"/>
      <c r="I23" s="9"/>
    </row>
    <row r="24" ht="15" customHeight="1" spans="1:9">
      <c r="A24" s="32"/>
      <c r="B24" s="38"/>
      <c r="C24" s="38" t="s">
        <v>283</v>
      </c>
      <c r="D24" s="39"/>
      <c r="E24" s="9"/>
      <c r="F24" s="9"/>
      <c r="G24" s="36"/>
      <c r="H24" s="36"/>
      <c r="I24" s="9"/>
    </row>
    <row r="25" ht="31" customHeight="1" spans="1:9">
      <c r="A25" s="32"/>
      <c r="B25" s="38" t="s">
        <v>212</v>
      </c>
      <c r="C25" s="38" t="s">
        <v>178</v>
      </c>
      <c r="D25" s="45" t="s">
        <v>416</v>
      </c>
      <c r="E25" s="59" t="s">
        <v>417</v>
      </c>
      <c r="F25" s="59" t="s">
        <v>417</v>
      </c>
      <c r="G25" s="9">
        <v>30</v>
      </c>
      <c r="H25" s="9">
        <v>30</v>
      </c>
      <c r="I25" s="18"/>
    </row>
    <row r="26" ht="31" customHeight="1" spans="1:9">
      <c r="A26" s="32"/>
      <c r="B26" s="38" t="s">
        <v>182</v>
      </c>
      <c r="C26" s="38" t="s">
        <v>215</v>
      </c>
      <c r="D26" s="48" t="s">
        <v>216</v>
      </c>
      <c r="E26" s="48"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2">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7"/>
    <mergeCell ref="C18:C20"/>
    <mergeCell ref="C21:C22"/>
    <mergeCell ref="D13:D14"/>
    <mergeCell ref="E13:E14"/>
    <mergeCell ref="F13:F14"/>
    <mergeCell ref="G13:G14"/>
    <mergeCell ref="G15:G24"/>
    <mergeCell ref="H13:H14"/>
    <mergeCell ref="H15:H24"/>
    <mergeCell ref="I13:I14"/>
    <mergeCell ref="A7:B10"/>
    <mergeCell ref="A30:I32"/>
  </mergeCells>
  <printOptions horizontalCentered="1"/>
  <pageMargins left="0.196850393700787" right="0.078740157480315" top="0.78740157480315" bottom="0.708661417322835" header="0.196850393700787" footer="0.31496062992126"/>
  <pageSetup paperSize="9" scale="8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C7"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29.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420</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43.2</v>
      </c>
      <c r="E8" s="22">
        <v>43.2</v>
      </c>
      <c r="F8" s="22">
        <v>43.2</v>
      </c>
      <c r="G8" s="23">
        <v>10</v>
      </c>
      <c r="H8" s="24">
        <v>1</v>
      </c>
      <c r="I8" s="9">
        <v>10</v>
      </c>
    </row>
    <row r="9" ht="18.95" customHeight="1" spans="1:9">
      <c r="A9" s="19"/>
      <c r="B9" s="20"/>
      <c r="C9" s="25" t="s">
        <v>200</v>
      </c>
      <c r="D9" s="22">
        <v>43.2</v>
      </c>
      <c r="E9" s="22">
        <v>43.2</v>
      </c>
      <c r="F9" s="22">
        <v>43.2</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421</v>
      </c>
      <c r="C12" s="28"/>
      <c r="D12" s="28"/>
      <c r="E12" s="28"/>
      <c r="F12" s="28"/>
      <c r="G12" s="16" t="s">
        <v>422</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9" t="s">
        <v>409</v>
      </c>
      <c r="E15" s="64" t="s">
        <v>410</v>
      </c>
      <c r="F15" s="64" t="s">
        <v>410</v>
      </c>
      <c r="G15" s="34">
        <v>50</v>
      </c>
      <c r="H15" s="34">
        <v>50</v>
      </c>
      <c r="I15" s="9"/>
    </row>
    <row r="16" ht="15" customHeight="1" spans="1:9">
      <c r="A16" s="32"/>
      <c r="B16" s="38"/>
      <c r="C16" s="38"/>
      <c r="D16" s="42" t="s">
        <v>236</v>
      </c>
      <c r="E16" s="9" t="s">
        <v>226</v>
      </c>
      <c r="F16" s="9" t="s">
        <v>226</v>
      </c>
      <c r="G16" s="43"/>
      <c r="H16" s="43"/>
      <c r="I16" s="9"/>
    </row>
    <row r="17" ht="15" customHeight="1" spans="1:9">
      <c r="A17" s="32"/>
      <c r="B17" s="38"/>
      <c r="C17" s="38"/>
      <c r="D17" s="42" t="s">
        <v>232</v>
      </c>
      <c r="E17" s="9" t="s">
        <v>226</v>
      </c>
      <c r="F17" s="9" t="s">
        <v>226</v>
      </c>
      <c r="G17" s="43"/>
      <c r="H17" s="43"/>
      <c r="I17" s="9"/>
    </row>
    <row r="18" ht="15" customHeight="1" spans="1:9">
      <c r="A18" s="32"/>
      <c r="B18" s="38"/>
      <c r="C18" s="38" t="s">
        <v>160</v>
      </c>
      <c r="D18" s="39" t="s">
        <v>411</v>
      </c>
      <c r="E18" s="9" t="s">
        <v>226</v>
      </c>
      <c r="F18" s="9" t="s">
        <v>226</v>
      </c>
      <c r="G18" s="43"/>
      <c r="H18" s="43"/>
      <c r="I18" s="9"/>
    </row>
    <row r="19" ht="15" customHeight="1" spans="1:9">
      <c r="A19" s="32"/>
      <c r="B19" s="38"/>
      <c r="C19" s="38"/>
      <c r="D19" s="39" t="s">
        <v>412</v>
      </c>
      <c r="E19" s="9" t="s">
        <v>226</v>
      </c>
      <c r="F19" s="9" t="s">
        <v>226</v>
      </c>
      <c r="G19" s="43"/>
      <c r="H19" s="43"/>
      <c r="I19" s="9"/>
    </row>
    <row r="20" ht="15" customHeight="1" spans="1:9">
      <c r="A20" s="32"/>
      <c r="B20" s="38"/>
      <c r="C20" s="38"/>
      <c r="D20" s="39" t="s">
        <v>413</v>
      </c>
      <c r="E20" s="9" t="s">
        <v>226</v>
      </c>
      <c r="F20" s="9" t="s">
        <v>226</v>
      </c>
      <c r="G20" s="43"/>
      <c r="H20" s="43"/>
      <c r="I20" s="9"/>
    </row>
    <row r="21" ht="15" customHeight="1" spans="1:9">
      <c r="A21" s="32"/>
      <c r="B21" s="38"/>
      <c r="C21" s="38" t="s">
        <v>168</v>
      </c>
      <c r="D21" s="39" t="s">
        <v>169</v>
      </c>
      <c r="E21" s="12" t="s">
        <v>226</v>
      </c>
      <c r="F21" s="12" t="s">
        <v>226</v>
      </c>
      <c r="G21" s="43"/>
      <c r="H21" s="43"/>
      <c r="I21" s="9"/>
    </row>
    <row r="22" ht="15" customHeight="1" spans="1:9">
      <c r="A22" s="32"/>
      <c r="B22" s="38"/>
      <c r="C22" s="38"/>
      <c r="D22" s="39" t="s">
        <v>211</v>
      </c>
      <c r="E22" s="9" t="s">
        <v>226</v>
      </c>
      <c r="F22" s="9" t="s">
        <v>226</v>
      </c>
      <c r="G22" s="43"/>
      <c r="H22" s="43"/>
      <c r="I22" s="9"/>
    </row>
    <row r="23" ht="15" customHeight="1" spans="1:9">
      <c r="A23" s="32"/>
      <c r="B23" s="38"/>
      <c r="C23" s="38" t="s">
        <v>171</v>
      </c>
      <c r="D23" s="39" t="s">
        <v>414</v>
      </c>
      <c r="E23" s="9" t="s">
        <v>415</v>
      </c>
      <c r="F23" s="9" t="s">
        <v>415</v>
      </c>
      <c r="G23" s="43"/>
      <c r="H23" s="43"/>
      <c r="I23" s="9"/>
    </row>
    <row r="24" ht="15" customHeight="1" spans="1:9">
      <c r="A24" s="32"/>
      <c r="B24" s="38"/>
      <c r="C24" s="38" t="s">
        <v>283</v>
      </c>
      <c r="D24" s="39"/>
      <c r="E24" s="9"/>
      <c r="F24" s="9"/>
      <c r="G24" s="36"/>
      <c r="H24" s="36"/>
      <c r="I24" s="9"/>
    </row>
    <row r="25" ht="15" customHeight="1" spans="1:9">
      <c r="A25" s="32"/>
      <c r="B25" s="38" t="s">
        <v>212</v>
      </c>
      <c r="C25" s="38" t="s">
        <v>178</v>
      </c>
      <c r="D25" s="45" t="s">
        <v>416</v>
      </c>
      <c r="E25" s="59" t="s">
        <v>417</v>
      </c>
      <c r="F25" s="59" t="s">
        <v>417</v>
      </c>
      <c r="G25" s="9">
        <v>30</v>
      </c>
      <c r="H25" s="9">
        <v>30</v>
      </c>
      <c r="I25" s="18"/>
    </row>
    <row r="26" ht="15" customHeight="1" spans="1:9">
      <c r="A26" s="32"/>
      <c r="B26" s="38" t="s">
        <v>182</v>
      </c>
      <c r="C26" s="38" t="s">
        <v>215</v>
      </c>
      <c r="D26" s="48" t="s">
        <v>216</v>
      </c>
      <c r="E26" s="48"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2">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7"/>
    <mergeCell ref="C18:C20"/>
    <mergeCell ref="C21:C22"/>
    <mergeCell ref="D13:D14"/>
    <mergeCell ref="E13:E14"/>
    <mergeCell ref="F13:F14"/>
    <mergeCell ref="G13:G14"/>
    <mergeCell ref="G15:G24"/>
    <mergeCell ref="H13:H14"/>
    <mergeCell ref="H15:H24"/>
    <mergeCell ref="I13:I14"/>
    <mergeCell ref="A7:B10"/>
    <mergeCell ref="A30:I32"/>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topLeftCell="B4"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29.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423</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99.315</v>
      </c>
      <c r="E8" s="22">
        <v>99.315</v>
      </c>
      <c r="F8" s="22">
        <v>99.315</v>
      </c>
      <c r="G8" s="23">
        <v>10</v>
      </c>
      <c r="H8" s="24">
        <v>1</v>
      </c>
      <c r="I8" s="9">
        <v>10</v>
      </c>
    </row>
    <row r="9" ht="18.95" customHeight="1" spans="1:9">
      <c r="A9" s="19"/>
      <c r="B9" s="20"/>
      <c r="C9" s="25" t="s">
        <v>200</v>
      </c>
      <c r="D9" s="22">
        <v>99.315</v>
      </c>
      <c r="E9" s="22">
        <v>99.315</v>
      </c>
      <c r="F9" s="22">
        <v>99.315</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424</v>
      </c>
      <c r="C12" s="28"/>
      <c r="D12" s="28"/>
      <c r="E12" s="28"/>
      <c r="F12" s="28"/>
      <c r="G12" s="16" t="s">
        <v>424</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9" t="s">
        <v>425</v>
      </c>
      <c r="E15" s="64" t="s">
        <v>426</v>
      </c>
      <c r="F15" s="64" t="s">
        <v>426</v>
      </c>
      <c r="G15" s="34">
        <v>50</v>
      </c>
      <c r="H15" s="34">
        <v>50</v>
      </c>
      <c r="I15" s="9"/>
    </row>
    <row r="16" ht="15" customHeight="1" spans="1:9">
      <c r="A16" s="32"/>
      <c r="B16" s="38"/>
      <c r="C16" s="38"/>
      <c r="D16" s="42" t="s">
        <v>236</v>
      </c>
      <c r="E16" s="9" t="s">
        <v>226</v>
      </c>
      <c r="F16" s="9" t="s">
        <v>226</v>
      </c>
      <c r="G16" s="43"/>
      <c r="H16" s="43"/>
      <c r="I16" s="9"/>
    </row>
    <row r="17" ht="15" customHeight="1" spans="1:9">
      <c r="A17" s="32"/>
      <c r="B17" s="38"/>
      <c r="C17" s="38"/>
      <c r="D17" s="42" t="s">
        <v>232</v>
      </c>
      <c r="E17" s="13" t="s">
        <v>427</v>
      </c>
      <c r="F17" s="13" t="s">
        <v>427</v>
      </c>
      <c r="G17" s="43"/>
      <c r="H17" s="43"/>
      <c r="I17" s="9"/>
    </row>
    <row r="18" ht="15" customHeight="1" spans="1:9">
      <c r="A18" s="32"/>
      <c r="B18" s="38"/>
      <c r="C18" s="38" t="s">
        <v>160</v>
      </c>
      <c r="D18" s="39" t="s">
        <v>411</v>
      </c>
      <c r="E18" s="13" t="s">
        <v>427</v>
      </c>
      <c r="F18" s="13" t="s">
        <v>427</v>
      </c>
      <c r="G18" s="43"/>
      <c r="H18" s="43"/>
      <c r="I18" s="9"/>
    </row>
    <row r="19" ht="15" customHeight="1" spans="1:9">
      <c r="A19" s="32"/>
      <c r="B19" s="38"/>
      <c r="C19" s="38"/>
      <c r="D19" s="39" t="s">
        <v>412</v>
      </c>
      <c r="E19" s="9" t="s">
        <v>226</v>
      </c>
      <c r="F19" s="9" t="s">
        <v>226</v>
      </c>
      <c r="G19" s="43"/>
      <c r="H19" s="43"/>
      <c r="I19" s="9"/>
    </row>
    <row r="20" ht="15" customHeight="1" spans="1:9">
      <c r="A20" s="32"/>
      <c r="B20" s="38"/>
      <c r="C20" s="38"/>
      <c r="D20" s="39" t="s">
        <v>413</v>
      </c>
      <c r="E20" s="9" t="s">
        <v>226</v>
      </c>
      <c r="F20" s="9" t="s">
        <v>226</v>
      </c>
      <c r="G20" s="43"/>
      <c r="H20" s="43"/>
      <c r="I20" s="9"/>
    </row>
    <row r="21" ht="15" customHeight="1" spans="1:9">
      <c r="A21" s="32"/>
      <c r="B21" s="38"/>
      <c r="C21" s="38" t="s">
        <v>168</v>
      </c>
      <c r="D21" s="39" t="s">
        <v>169</v>
      </c>
      <c r="E21" s="12" t="s">
        <v>226</v>
      </c>
      <c r="F21" s="12" t="s">
        <v>226</v>
      </c>
      <c r="G21" s="43"/>
      <c r="H21" s="43"/>
      <c r="I21" s="9"/>
    </row>
    <row r="22" ht="15" customHeight="1" spans="1:9">
      <c r="A22" s="32"/>
      <c r="B22" s="38"/>
      <c r="C22" s="38"/>
      <c r="D22" s="39" t="s">
        <v>211</v>
      </c>
      <c r="E22" s="9" t="s">
        <v>226</v>
      </c>
      <c r="F22" s="9" t="s">
        <v>226</v>
      </c>
      <c r="G22" s="43"/>
      <c r="H22" s="43"/>
      <c r="I22" s="9"/>
    </row>
    <row r="23" ht="15" customHeight="1" spans="1:9">
      <c r="A23" s="32"/>
      <c r="B23" s="38"/>
      <c r="C23" s="38" t="s">
        <v>171</v>
      </c>
      <c r="D23" s="39" t="s">
        <v>428</v>
      </c>
      <c r="E23" s="59" t="s">
        <v>429</v>
      </c>
      <c r="F23" s="59" t="s">
        <v>429</v>
      </c>
      <c r="G23" s="43"/>
      <c r="H23" s="43"/>
      <c r="I23" s="9"/>
    </row>
    <row r="24" ht="15" customHeight="1" spans="1:9">
      <c r="A24" s="32"/>
      <c r="B24" s="38" t="s">
        <v>212</v>
      </c>
      <c r="C24" s="38" t="s">
        <v>178</v>
      </c>
      <c r="D24" s="45" t="s">
        <v>430</v>
      </c>
      <c r="E24" s="59" t="s">
        <v>431</v>
      </c>
      <c r="F24" s="59" t="s">
        <v>431</v>
      </c>
      <c r="G24" s="9">
        <v>30</v>
      </c>
      <c r="H24" s="9">
        <v>30</v>
      </c>
      <c r="I24" s="18"/>
    </row>
    <row r="25" ht="15" customHeight="1" spans="1:9">
      <c r="A25" s="32"/>
      <c r="B25" s="38" t="s">
        <v>182</v>
      </c>
      <c r="C25" s="38" t="s">
        <v>215</v>
      </c>
      <c r="D25" s="48" t="s">
        <v>216</v>
      </c>
      <c r="E25" s="9" t="s">
        <v>432</v>
      </c>
      <c r="F25" s="9" t="s">
        <v>419</v>
      </c>
      <c r="G25" s="9">
        <v>10</v>
      </c>
      <c r="H25" s="9">
        <v>10</v>
      </c>
      <c r="I25" s="48"/>
    </row>
    <row r="26" ht="15" customHeight="1" spans="1:9">
      <c r="A26" s="32"/>
      <c r="B26" s="38"/>
      <c r="C26" s="38" t="s">
        <v>283</v>
      </c>
      <c r="D26" s="48"/>
      <c r="E26" s="48"/>
      <c r="F26" s="48"/>
      <c r="G26" s="9"/>
      <c r="H26" s="48"/>
      <c r="I26" s="48"/>
    </row>
    <row r="27" ht="15" customHeight="1" spans="1:9">
      <c r="A27" s="9" t="s">
        <v>100</v>
      </c>
      <c r="B27" s="9"/>
      <c r="C27" s="9"/>
      <c r="D27" s="9"/>
      <c r="E27" s="9"/>
      <c r="F27" s="9"/>
      <c r="G27" s="9">
        <v>100</v>
      </c>
      <c r="H27" s="48">
        <v>100</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2">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G15:G23"/>
    <mergeCell ref="H13:H14"/>
    <mergeCell ref="H15:H23"/>
    <mergeCell ref="I13:I14"/>
    <mergeCell ref="A7:B10"/>
    <mergeCell ref="A29:I31"/>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topLeftCell="C4"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29.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433</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110.5696</v>
      </c>
      <c r="E8" s="22">
        <v>110.5696</v>
      </c>
      <c r="F8" s="22">
        <v>110.5696</v>
      </c>
      <c r="G8" s="23">
        <v>10</v>
      </c>
      <c r="H8" s="24">
        <v>1</v>
      </c>
      <c r="I8" s="9">
        <v>10</v>
      </c>
    </row>
    <row r="9" ht="18.95" customHeight="1" spans="1:9">
      <c r="A9" s="19"/>
      <c r="B9" s="20"/>
      <c r="C9" s="25" t="s">
        <v>200</v>
      </c>
      <c r="D9" s="22">
        <v>110.5696</v>
      </c>
      <c r="E9" s="22">
        <v>110.5696</v>
      </c>
      <c r="F9" s="22">
        <v>110.5696</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434</v>
      </c>
      <c r="C12" s="28"/>
      <c r="D12" s="28"/>
      <c r="E12" s="28"/>
      <c r="F12" s="28"/>
      <c r="G12" s="16" t="s">
        <v>434</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9" t="s">
        <v>425</v>
      </c>
      <c r="E15" s="64" t="s">
        <v>435</v>
      </c>
      <c r="F15" s="64" t="s">
        <v>435</v>
      </c>
      <c r="G15" s="34">
        <v>50</v>
      </c>
      <c r="H15" s="34">
        <v>50</v>
      </c>
      <c r="I15" s="9"/>
    </row>
    <row r="16" ht="15" customHeight="1" spans="1:9">
      <c r="A16" s="32"/>
      <c r="B16" s="38"/>
      <c r="C16" s="38"/>
      <c r="D16" s="42" t="s">
        <v>236</v>
      </c>
      <c r="E16" s="9" t="s">
        <v>226</v>
      </c>
      <c r="F16" s="9" t="s">
        <v>226</v>
      </c>
      <c r="G16" s="43"/>
      <c r="H16" s="43"/>
      <c r="I16" s="9"/>
    </row>
    <row r="17" ht="15" customHeight="1" spans="1:9">
      <c r="A17" s="32"/>
      <c r="B17" s="38"/>
      <c r="C17" s="38"/>
      <c r="D17" s="42" t="s">
        <v>232</v>
      </c>
      <c r="E17" s="13" t="s">
        <v>436</v>
      </c>
      <c r="F17" s="13" t="s">
        <v>436</v>
      </c>
      <c r="G17" s="43"/>
      <c r="H17" s="43"/>
      <c r="I17" s="9"/>
    </row>
    <row r="18" ht="15" customHeight="1" spans="1:9">
      <c r="A18" s="32"/>
      <c r="B18" s="38"/>
      <c r="C18" s="38" t="s">
        <v>160</v>
      </c>
      <c r="D18" s="39" t="s">
        <v>411</v>
      </c>
      <c r="E18" s="13" t="s">
        <v>436</v>
      </c>
      <c r="F18" s="13" t="s">
        <v>436</v>
      </c>
      <c r="G18" s="43"/>
      <c r="H18" s="43"/>
      <c r="I18" s="9"/>
    </row>
    <row r="19" ht="15" customHeight="1" spans="1:9">
      <c r="A19" s="32"/>
      <c r="B19" s="38"/>
      <c r="C19" s="38"/>
      <c r="D19" s="39" t="s">
        <v>412</v>
      </c>
      <c r="E19" s="9" t="s">
        <v>226</v>
      </c>
      <c r="F19" s="9" t="s">
        <v>226</v>
      </c>
      <c r="G19" s="43"/>
      <c r="H19" s="43"/>
      <c r="I19" s="9"/>
    </row>
    <row r="20" ht="15" customHeight="1" spans="1:9">
      <c r="A20" s="32"/>
      <c r="B20" s="38"/>
      <c r="C20" s="38"/>
      <c r="D20" s="39" t="s">
        <v>413</v>
      </c>
      <c r="E20" s="9" t="s">
        <v>226</v>
      </c>
      <c r="F20" s="9" t="s">
        <v>226</v>
      </c>
      <c r="G20" s="43"/>
      <c r="H20" s="43"/>
      <c r="I20" s="9"/>
    </row>
    <row r="21" ht="15" customHeight="1" spans="1:9">
      <c r="A21" s="32"/>
      <c r="B21" s="38"/>
      <c r="C21" s="38" t="s">
        <v>168</v>
      </c>
      <c r="D21" s="39" t="s">
        <v>169</v>
      </c>
      <c r="E21" s="12" t="s">
        <v>226</v>
      </c>
      <c r="F21" s="12" t="s">
        <v>226</v>
      </c>
      <c r="G21" s="43"/>
      <c r="H21" s="43"/>
      <c r="I21" s="9"/>
    </row>
    <row r="22" ht="15" customHeight="1" spans="1:9">
      <c r="A22" s="32"/>
      <c r="B22" s="38"/>
      <c r="C22" s="38"/>
      <c r="D22" s="39" t="s">
        <v>211</v>
      </c>
      <c r="E22" s="9" t="s">
        <v>226</v>
      </c>
      <c r="F22" s="9" t="s">
        <v>226</v>
      </c>
      <c r="G22" s="43"/>
      <c r="H22" s="43"/>
      <c r="I22" s="9"/>
    </row>
    <row r="23" ht="15" customHeight="1" spans="1:9">
      <c r="A23" s="32"/>
      <c r="B23" s="38"/>
      <c r="C23" s="38" t="s">
        <v>171</v>
      </c>
      <c r="D23" s="39" t="s">
        <v>428</v>
      </c>
      <c r="E23" s="59" t="s">
        <v>437</v>
      </c>
      <c r="F23" s="59" t="s">
        <v>437</v>
      </c>
      <c r="G23" s="43"/>
      <c r="H23" s="43"/>
      <c r="I23" s="9"/>
    </row>
    <row r="24" ht="15" customHeight="1" spans="1:9">
      <c r="A24" s="32"/>
      <c r="B24" s="38" t="s">
        <v>212</v>
      </c>
      <c r="C24" s="38" t="s">
        <v>178</v>
      </c>
      <c r="D24" s="45" t="s">
        <v>438</v>
      </c>
      <c r="E24" s="59" t="s">
        <v>437</v>
      </c>
      <c r="F24" s="59" t="s">
        <v>437</v>
      </c>
      <c r="G24" s="9">
        <v>30</v>
      </c>
      <c r="H24" s="9">
        <v>30</v>
      </c>
      <c r="I24" s="18"/>
    </row>
    <row r="25" ht="15" customHeight="1" spans="1:9">
      <c r="A25" s="32"/>
      <c r="B25" s="38" t="s">
        <v>182</v>
      </c>
      <c r="C25" s="38" t="s">
        <v>215</v>
      </c>
      <c r="D25" s="48" t="s">
        <v>216</v>
      </c>
      <c r="E25" s="9" t="s">
        <v>432</v>
      </c>
      <c r="F25" s="9" t="s">
        <v>419</v>
      </c>
      <c r="G25" s="9">
        <v>10</v>
      </c>
      <c r="H25" s="9">
        <v>10</v>
      </c>
      <c r="I25" s="48"/>
    </row>
    <row r="26" ht="15" customHeight="1" spans="1:9">
      <c r="A26" s="32"/>
      <c r="B26" s="38"/>
      <c r="C26" s="38" t="s">
        <v>283</v>
      </c>
      <c r="D26" s="48"/>
      <c r="E26" s="48"/>
      <c r="F26" s="48"/>
      <c r="G26" s="9"/>
      <c r="H26" s="48"/>
      <c r="I26" s="48"/>
    </row>
    <row r="27" ht="15" customHeight="1" spans="1:9">
      <c r="A27" s="9" t="s">
        <v>100</v>
      </c>
      <c r="B27" s="9"/>
      <c r="C27" s="9"/>
      <c r="D27" s="9"/>
      <c r="E27" s="9"/>
      <c r="F27" s="9"/>
      <c r="G27" s="9">
        <v>100</v>
      </c>
      <c r="H27" s="48">
        <v>100</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2">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G15:G23"/>
    <mergeCell ref="H13:H14"/>
    <mergeCell ref="H15:H23"/>
    <mergeCell ref="I13:I14"/>
    <mergeCell ref="A7:B10"/>
    <mergeCell ref="A29:I31"/>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topLeftCell="A2"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29.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439</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42.77</v>
      </c>
      <c r="E8" s="22">
        <v>42.77</v>
      </c>
      <c r="F8" s="22">
        <v>42.77</v>
      </c>
      <c r="G8" s="23">
        <v>10</v>
      </c>
      <c r="H8" s="24">
        <v>1</v>
      </c>
      <c r="I8" s="9">
        <v>10</v>
      </c>
    </row>
    <row r="9" ht="18.95" customHeight="1" spans="1:9">
      <c r="A9" s="19"/>
      <c r="B9" s="20"/>
      <c r="C9" s="25" t="s">
        <v>200</v>
      </c>
      <c r="D9" s="22">
        <v>42.77</v>
      </c>
      <c r="E9" s="22">
        <v>42.77</v>
      </c>
      <c r="F9" s="22">
        <v>42.77</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440</v>
      </c>
      <c r="C12" s="28"/>
      <c r="D12" s="28"/>
      <c r="E12" s="28"/>
      <c r="F12" s="28"/>
      <c r="G12" s="16" t="s">
        <v>440</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8" t="s">
        <v>140</v>
      </c>
      <c r="C15" s="38" t="s">
        <v>141</v>
      </c>
      <c r="D15" s="39" t="s">
        <v>441</v>
      </c>
      <c r="E15" s="57" t="s">
        <v>442</v>
      </c>
      <c r="F15" s="57">
        <v>29137</v>
      </c>
      <c r="G15" s="34">
        <v>50</v>
      </c>
      <c r="H15" s="34">
        <v>50</v>
      </c>
      <c r="I15" s="9"/>
    </row>
    <row r="16" ht="15" customHeight="1" spans="1:9">
      <c r="A16" s="32"/>
      <c r="B16" s="38"/>
      <c r="C16" s="38"/>
      <c r="D16" s="42" t="s">
        <v>236</v>
      </c>
      <c r="E16" s="9" t="s">
        <v>226</v>
      </c>
      <c r="F16" s="9" t="s">
        <v>226</v>
      </c>
      <c r="G16" s="43"/>
      <c r="H16" s="43"/>
      <c r="I16" s="9"/>
    </row>
    <row r="17" ht="15" customHeight="1" spans="1:9">
      <c r="A17" s="32"/>
      <c r="B17" s="38"/>
      <c r="C17" s="38"/>
      <c r="D17" s="42" t="s">
        <v>232</v>
      </c>
      <c r="E17" s="9" t="s">
        <v>226</v>
      </c>
      <c r="F17" s="9" t="s">
        <v>226</v>
      </c>
      <c r="G17" s="43"/>
      <c r="H17" s="43"/>
      <c r="I17" s="9"/>
    </row>
    <row r="18" ht="15" customHeight="1" spans="1:9">
      <c r="A18" s="32"/>
      <c r="B18" s="38"/>
      <c r="C18" s="38" t="s">
        <v>160</v>
      </c>
      <c r="D18" s="39" t="s">
        <v>411</v>
      </c>
      <c r="E18" s="9" t="s">
        <v>226</v>
      </c>
      <c r="F18" s="9" t="s">
        <v>226</v>
      </c>
      <c r="G18" s="43"/>
      <c r="H18" s="43"/>
      <c r="I18" s="9"/>
    </row>
    <row r="19" ht="15" customHeight="1" spans="1:9">
      <c r="A19" s="32"/>
      <c r="B19" s="38"/>
      <c r="C19" s="38"/>
      <c r="D19" s="39" t="s">
        <v>412</v>
      </c>
      <c r="E19" s="9" t="s">
        <v>226</v>
      </c>
      <c r="F19" s="9" t="s">
        <v>226</v>
      </c>
      <c r="G19" s="43"/>
      <c r="H19" s="43"/>
      <c r="I19" s="9"/>
    </row>
    <row r="20" ht="15" customHeight="1" spans="1:9">
      <c r="A20" s="32"/>
      <c r="B20" s="38"/>
      <c r="C20" s="38"/>
      <c r="D20" s="39" t="s">
        <v>413</v>
      </c>
      <c r="E20" s="9" t="s">
        <v>226</v>
      </c>
      <c r="F20" s="9" t="s">
        <v>226</v>
      </c>
      <c r="G20" s="43"/>
      <c r="H20" s="43"/>
      <c r="I20" s="9"/>
    </row>
    <row r="21" ht="15" customHeight="1" spans="1:9">
      <c r="A21" s="32"/>
      <c r="B21" s="38"/>
      <c r="C21" s="38" t="s">
        <v>168</v>
      </c>
      <c r="D21" s="39" t="s">
        <v>169</v>
      </c>
      <c r="E21" s="12" t="s">
        <v>226</v>
      </c>
      <c r="F21" s="12" t="s">
        <v>226</v>
      </c>
      <c r="G21" s="43"/>
      <c r="H21" s="43"/>
      <c r="I21" s="9"/>
    </row>
    <row r="22" ht="15" customHeight="1" spans="1:9">
      <c r="A22" s="32"/>
      <c r="B22" s="38"/>
      <c r="C22" s="38"/>
      <c r="D22" s="39" t="s">
        <v>211</v>
      </c>
      <c r="E22" s="9" t="s">
        <v>226</v>
      </c>
      <c r="F22" s="9" t="s">
        <v>226</v>
      </c>
      <c r="G22" s="43"/>
      <c r="H22" s="43"/>
      <c r="I22" s="9"/>
    </row>
    <row r="23" ht="15" customHeight="1" spans="1:9">
      <c r="A23" s="32"/>
      <c r="B23" s="38"/>
      <c r="C23" s="38" t="s">
        <v>171</v>
      </c>
      <c r="D23" s="39" t="s">
        <v>443</v>
      </c>
      <c r="E23" s="59" t="s">
        <v>444</v>
      </c>
      <c r="F23" s="59" t="s">
        <v>444</v>
      </c>
      <c r="G23" s="43"/>
      <c r="H23" s="43"/>
      <c r="I23" s="9"/>
    </row>
    <row r="24" ht="15" customHeight="1" spans="1:9">
      <c r="A24" s="32"/>
      <c r="B24" s="38" t="s">
        <v>212</v>
      </c>
      <c r="C24" s="38" t="s">
        <v>178</v>
      </c>
      <c r="D24" s="45" t="s">
        <v>416</v>
      </c>
      <c r="E24" s="59" t="s">
        <v>417</v>
      </c>
      <c r="F24" s="47">
        <v>165.94</v>
      </c>
      <c r="G24" s="9">
        <v>30</v>
      </c>
      <c r="H24" s="9">
        <v>30</v>
      </c>
      <c r="I24" s="18"/>
    </row>
    <row r="25" ht="15" customHeight="1" spans="1:9">
      <c r="A25" s="32"/>
      <c r="B25" s="38" t="s">
        <v>182</v>
      </c>
      <c r="C25" s="38" t="s">
        <v>215</v>
      </c>
      <c r="D25" s="48" t="s">
        <v>216</v>
      </c>
      <c r="E25" s="9" t="s">
        <v>432</v>
      </c>
      <c r="F25" s="9" t="s">
        <v>419</v>
      </c>
      <c r="G25" s="9">
        <v>10</v>
      </c>
      <c r="H25" s="9">
        <v>10</v>
      </c>
      <c r="I25" s="48"/>
    </row>
    <row r="26" ht="15" customHeight="1" spans="1:9">
      <c r="A26" s="32"/>
      <c r="B26" s="38"/>
      <c r="C26" s="38" t="s">
        <v>283</v>
      </c>
      <c r="D26" s="48"/>
      <c r="E26" s="48"/>
      <c r="F26" s="48"/>
      <c r="G26" s="9"/>
      <c r="H26" s="48"/>
      <c r="I26" s="48"/>
    </row>
    <row r="27" ht="15" customHeight="1" spans="1:9">
      <c r="A27" s="9" t="s">
        <v>100</v>
      </c>
      <c r="B27" s="9"/>
      <c r="C27" s="9"/>
      <c r="D27" s="9"/>
      <c r="E27" s="9"/>
      <c r="F27" s="9"/>
      <c r="G27" s="9">
        <v>100</v>
      </c>
      <c r="H27" s="48">
        <v>100</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2">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G15:G23"/>
    <mergeCell ref="H13:H14"/>
    <mergeCell ref="H15:H23"/>
    <mergeCell ref="I13:I14"/>
    <mergeCell ref="A7:B10"/>
    <mergeCell ref="A29:I31"/>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topLeftCell="A7" workbookViewId="0">
      <selection activeCell="A13" sqref="A13:F28"/>
    </sheetView>
  </sheetViews>
  <sheetFormatPr defaultColWidth="8.875" defaultRowHeight="13.5"/>
  <cols>
    <col min="1" max="1" width="7.625" style="2" customWidth="1"/>
    <col min="2" max="2" width="10.375" style="2" customWidth="1"/>
    <col min="3" max="3" width="13.375" style="2" customWidth="1"/>
    <col min="4" max="4" width="34.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445</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70.4112</v>
      </c>
      <c r="E8" s="22">
        <v>70.4112</v>
      </c>
      <c r="F8" s="22">
        <v>70.4112</v>
      </c>
      <c r="G8" s="23">
        <v>10</v>
      </c>
      <c r="H8" s="24">
        <v>1</v>
      </c>
      <c r="I8" s="9">
        <v>10</v>
      </c>
    </row>
    <row r="9" ht="18.95" customHeight="1" spans="1:9">
      <c r="A9" s="19"/>
      <c r="B9" s="20"/>
      <c r="C9" s="25" t="s">
        <v>200</v>
      </c>
      <c r="D9" s="22">
        <v>70.4112</v>
      </c>
      <c r="E9" s="22">
        <v>70.4112</v>
      </c>
      <c r="F9" s="22">
        <v>70.4112</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440</v>
      </c>
      <c r="C12" s="28"/>
      <c r="D12" s="28"/>
      <c r="E12" s="28"/>
      <c r="F12" s="28"/>
      <c r="G12" s="16" t="s">
        <v>440</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446</v>
      </c>
      <c r="E15" s="57">
        <v>29000</v>
      </c>
      <c r="F15" s="57">
        <v>29137</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t="s">
        <v>160</v>
      </c>
      <c r="D18" s="39" t="s">
        <v>411</v>
      </c>
      <c r="E18" s="9" t="s">
        <v>226</v>
      </c>
      <c r="F18" s="9" t="s">
        <v>226</v>
      </c>
      <c r="G18" s="43"/>
      <c r="H18" s="43"/>
      <c r="I18" s="9"/>
    </row>
    <row r="19" ht="15" customHeight="1" spans="1:9">
      <c r="A19" s="32"/>
      <c r="B19" s="41"/>
      <c r="C19" s="38"/>
      <c r="D19" s="39" t="s">
        <v>412</v>
      </c>
      <c r="E19" s="9" t="s">
        <v>226</v>
      </c>
      <c r="F19" s="9" t="s">
        <v>226</v>
      </c>
      <c r="G19" s="43"/>
      <c r="H19" s="43"/>
      <c r="I19" s="9"/>
    </row>
    <row r="20" ht="15" customHeight="1" spans="1:9">
      <c r="A20" s="32"/>
      <c r="B20" s="41"/>
      <c r="C20" s="38"/>
      <c r="D20" s="39" t="s">
        <v>413</v>
      </c>
      <c r="E20" s="9" t="s">
        <v>226</v>
      </c>
      <c r="F20" s="9" t="s">
        <v>226</v>
      </c>
      <c r="G20" s="43"/>
      <c r="H20" s="43"/>
      <c r="I20" s="9"/>
    </row>
    <row r="21" ht="15" customHeight="1" spans="1:9">
      <c r="A21" s="32"/>
      <c r="B21" s="41"/>
      <c r="C21" s="38" t="s">
        <v>168</v>
      </c>
      <c r="D21" s="39" t="s">
        <v>169</v>
      </c>
      <c r="E21" s="12" t="s">
        <v>226</v>
      </c>
      <c r="F21" s="12" t="s">
        <v>226</v>
      </c>
      <c r="G21" s="43"/>
      <c r="H21" s="43"/>
      <c r="I21" s="9"/>
    </row>
    <row r="22" ht="15" customHeight="1" spans="1:9">
      <c r="A22" s="32"/>
      <c r="B22" s="41"/>
      <c r="C22" s="38"/>
      <c r="D22" s="39" t="s">
        <v>211</v>
      </c>
      <c r="E22" s="9" t="s">
        <v>226</v>
      </c>
      <c r="F22" s="9" t="s">
        <v>226</v>
      </c>
      <c r="G22" s="43"/>
      <c r="H22" s="43"/>
      <c r="I22" s="9"/>
    </row>
    <row r="23" ht="15" customHeight="1" spans="1:9">
      <c r="A23" s="32"/>
      <c r="B23" s="41"/>
      <c r="C23" s="37" t="s">
        <v>171</v>
      </c>
      <c r="D23" s="39" t="s">
        <v>447</v>
      </c>
      <c r="E23" s="63" t="s">
        <v>448</v>
      </c>
      <c r="F23" s="63" t="s">
        <v>448</v>
      </c>
      <c r="G23" s="43"/>
      <c r="H23" s="43"/>
      <c r="I23" s="9"/>
    </row>
    <row r="24" ht="15" customHeight="1" spans="1:9">
      <c r="A24" s="32"/>
      <c r="B24" s="41"/>
      <c r="C24" s="41"/>
      <c r="D24" s="45" t="s">
        <v>449</v>
      </c>
      <c r="E24" s="63" t="s">
        <v>450</v>
      </c>
      <c r="F24" s="63" t="s">
        <v>450</v>
      </c>
      <c r="G24" s="43"/>
      <c r="H24" s="43"/>
      <c r="I24" s="18"/>
    </row>
    <row r="25" ht="15" customHeight="1" spans="1:9">
      <c r="A25" s="32"/>
      <c r="B25" s="58"/>
      <c r="C25" s="58"/>
      <c r="D25" s="45" t="s">
        <v>451</v>
      </c>
      <c r="E25" s="63" t="s">
        <v>452</v>
      </c>
      <c r="F25" s="63" t="s">
        <v>452</v>
      </c>
      <c r="G25" s="43"/>
      <c r="H25" s="43"/>
      <c r="I25" s="18"/>
    </row>
    <row r="26" ht="15" customHeight="1" spans="1:9">
      <c r="A26" s="32"/>
      <c r="B26" s="38" t="s">
        <v>212</v>
      </c>
      <c r="C26" s="38" t="s">
        <v>178</v>
      </c>
      <c r="D26" s="45" t="s">
        <v>416</v>
      </c>
      <c r="E26" s="59" t="s">
        <v>417</v>
      </c>
      <c r="F26" s="47">
        <v>165.94</v>
      </c>
      <c r="G26" s="9">
        <v>30</v>
      </c>
      <c r="H26" s="9">
        <v>30</v>
      </c>
      <c r="I26" s="18"/>
    </row>
    <row r="27" ht="15" customHeight="1" spans="1:9">
      <c r="A27" s="32"/>
      <c r="B27" s="38" t="s">
        <v>182</v>
      </c>
      <c r="C27" s="38" t="s">
        <v>215</v>
      </c>
      <c r="D27" s="48" t="s">
        <v>216</v>
      </c>
      <c r="E27" s="9" t="s">
        <v>432</v>
      </c>
      <c r="F27" s="9" t="s">
        <v>419</v>
      </c>
      <c r="G27" s="9">
        <v>10</v>
      </c>
      <c r="H27" s="9">
        <v>10</v>
      </c>
      <c r="I27" s="48"/>
    </row>
    <row r="28" ht="15" customHeight="1" spans="1:9">
      <c r="A28" s="32"/>
      <c r="B28" s="38"/>
      <c r="C28" s="38" t="s">
        <v>283</v>
      </c>
      <c r="D28" s="48"/>
      <c r="E28" s="48"/>
      <c r="F28" s="48"/>
      <c r="G28" s="9"/>
      <c r="H28" s="48"/>
      <c r="I28" s="48"/>
    </row>
    <row r="29" ht="15" customHeight="1" spans="1:9">
      <c r="A29" s="9" t="s">
        <v>100</v>
      </c>
      <c r="B29" s="9"/>
      <c r="C29" s="9"/>
      <c r="D29" s="9"/>
      <c r="E29" s="9"/>
      <c r="F29" s="9"/>
      <c r="G29" s="9">
        <v>100</v>
      </c>
      <c r="H29" s="48">
        <v>100</v>
      </c>
      <c r="I29" s="48" t="s">
        <v>356</v>
      </c>
    </row>
    <row r="30" ht="15" customHeight="1" spans="1:9">
      <c r="A30" s="49" t="s">
        <v>218</v>
      </c>
      <c r="B30" s="50"/>
      <c r="C30" s="50"/>
      <c r="D30" s="50"/>
      <c r="E30" s="50"/>
      <c r="F30" s="50"/>
      <c r="G30" s="50"/>
      <c r="H30" s="50"/>
      <c r="I30" s="54"/>
    </row>
    <row r="31" ht="15.95" customHeight="1" spans="1:9">
      <c r="A31" s="51" t="s">
        <v>219</v>
      </c>
      <c r="B31" s="52"/>
      <c r="C31" s="52"/>
      <c r="D31" s="52"/>
      <c r="E31" s="52"/>
      <c r="F31" s="52"/>
      <c r="G31" s="52"/>
      <c r="H31" s="52"/>
      <c r="I31" s="52"/>
    </row>
    <row r="32" ht="15.95" customHeight="1" spans="1:9">
      <c r="A32" s="52"/>
      <c r="B32" s="52"/>
      <c r="C32" s="52"/>
      <c r="D32" s="52"/>
      <c r="E32" s="52"/>
      <c r="F32" s="52"/>
      <c r="G32" s="52"/>
      <c r="H32" s="52"/>
      <c r="I32" s="52"/>
    </row>
    <row r="33" ht="97.5" customHeight="1" spans="1:9">
      <c r="A33" s="52"/>
      <c r="B33" s="52"/>
      <c r="C33" s="52"/>
      <c r="D33" s="52"/>
      <c r="E33" s="52"/>
      <c r="F33" s="52"/>
      <c r="G33" s="52"/>
      <c r="H33" s="52"/>
      <c r="I33" s="52"/>
    </row>
  </sheetData>
  <mergeCells count="33">
    <mergeCell ref="A2:I2"/>
    <mergeCell ref="A3:I3"/>
    <mergeCell ref="A5:C5"/>
    <mergeCell ref="D5:I5"/>
    <mergeCell ref="A6:C6"/>
    <mergeCell ref="D6:F6"/>
    <mergeCell ref="H6:I6"/>
    <mergeCell ref="B11:F11"/>
    <mergeCell ref="G11:I11"/>
    <mergeCell ref="B12:F12"/>
    <mergeCell ref="G12:I12"/>
    <mergeCell ref="A29:F29"/>
    <mergeCell ref="A30:I30"/>
    <mergeCell ref="A11:A12"/>
    <mergeCell ref="A13:A28"/>
    <mergeCell ref="B13:B14"/>
    <mergeCell ref="B15:B25"/>
    <mergeCell ref="B27:B28"/>
    <mergeCell ref="C13:C14"/>
    <mergeCell ref="C15:C17"/>
    <mergeCell ref="C18:C20"/>
    <mergeCell ref="C21:C22"/>
    <mergeCell ref="C23:C25"/>
    <mergeCell ref="D13:D14"/>
    <mergeCell ref="E13:E14"/>
    <mergeCell ref="F13:F14"/>
    <mergeCell ref="G13:G14"/>
    <mergeCell ref="G15:G23"/>
    <mergeCell ref="H13:H14"/>
    <mergeCell ref="H15:H23"/>
    <mergeCell ref="I13:I14"/>
    <mergeCell ref="A7:B10"/>
    <mergeCell ref="A31:I33"/>
  </mergeCells>
  <printOptions horizontalCentered="1"/>
  <pageMargins left="0.196850393700787" right="0.078740157480315" top="0.78740157480315" bottom="0.708661417322835" header="0.196850393700787" footer="0.31496062992126"/>
  <pageSetup paperSize="9" scale="81"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topLeftCell="B7"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34.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453</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174</v>
      </c>
      <c r="E8" s="22">
        <v>174</v>
      </c>
      <c r="F8" s="22">
        <v>174</v>
      </c>
      <c r="G8" s="23">
        <v>10</v>
      </c>
      <c r="H8" s="24">
        <v>1</v>
      </c>
      <c r="I8" s="9">
        <v>10</v>
      </c>
    </row>
    <row r="9" ht="18.95" customHeight="1" spans="1:9">
      <c r="A9" s="19"/>
      <c r="B9" s="20"/>
      <c r="C9" s="25" t="s">
        <v>200</v>
      </c>
      <c r="D9" s="22">
        <v>174</v>
      </c>
      <c r="E9" s="22">
        <v>174</v>
      </c>
      <c r="F9" s="22">
        <v>174</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440</v>
      </c>
      <c r="C12" s="28"/>
      <c r="D12" s="28"/>
      <c r="E12" s="28"/>
      <c r="F12" s="28"/>
      <c r="G12" s="16" t="s">
        <v>440</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454</v>
      </c>
      <c r="E15" s="57">
        <v>29000</v>
      </c>
      <c r="F15" s="57">
        <v>29137</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t="s">
        <v>160</v>
      </c>
      <c r="D18" s="39" t="s">
        <v>411</v>
      </c>
      <c r="E18" s="9" t="s">
        <v>226</v>
      </c>
      <c r="F18" s="9" t="s">
        <v>226</v>
      </c>
      <c r="G18" s="43"/>
      <c r="H18" s="43"/>
      <c r="I18" s="9"/>
    </row>
    <row r="19" ht="15" customHeight="1" spans="1:9">
      <c r="A19" s="32"/>
      <c r="B19" s="41"/>
      <c r="C19" s="38"/>
      <c r="D19" s="39" t="s">
        <v>412</v>
      </c>
      <c r="E19" s="9" t="s">
        <v>226</v>
      </c>
      <c r="F19" s="9" t="s">
        <v>226</v>
      </c>
      <c r="G19" s="43"/>
      <c r="H19" s="43"/>
      <c r="I19" s="9"/>
    </row>
    <row r="20" ht="15" customHeight="1" spans="1:9">
      <c r="A20" s="32"/>
      <c r="B20" s="41"/>
      <c r="C20" s="38"/>
      <c r="D20" s="39" t="s">
        <v>413</v>
      </c>
      <c r="E20" s="9" t="s">
        <v>226</v>
      </c>
      <c r="F20" s="9" t="s">
        <v>226</v>
      </c>
      <c r="G20" s="43"/>
      <c r="H20" s="43"/>
      <c r="I20" s="9"/>
    </row>
    <row r="21" ht="15" customHeight="1" spans="1:9">
      <c r="A21" s="32"/>
      <c r="B21" s="41"/>
      <c r="C21" s="38" t="s">
        <v>168</v>
      </c>
      <c r="D21" s="39" t="s">
        <v>169</v>
      </c>
      <c r="E21" s="12" t="s">
        <v>226</v>
      </c>
      <c r="F21" s="12" t="s">
        <v>226</v>
      </c>
      <c r="G21" s="43"/>
      <c r="H21" s="43"/>
      <c r="I21" s="9"/>
    </row>
    <row r="22" ht="15" customHeight="1" spans="1:9">
      <c r="A22" s="32"/>
      <c r="B22" s="41"/>
      <c r="C22" s="38"/>
      <c r="D22" s="39" t="s">
        <v>211</v>
      </c>
      <c r="E22" s="9" t="s">
        <v>226</v>
      </c>
      <c r="F22" s="9" t="s">
        <v>226</v>
      </c>
      <c r="G22" s="43"/>
      <c r="H22" s="43"/>
      <c r="I22" s="9"/>
    </row>
    <row r="23" ht="15" customHeight="1" spans="1:9">
      <c r="A23" s="32"/>
      <c r="B23" s="58"/>
      <c r="C23" s="58" t="s">
        <v>455</v>
      </c>
      <c r="D23" s="45" t="s">
        <v>456</v>
      </c>
      <c r="E23" s="44" t="s">
        <v>457</v>
      </c>
      <c r="F23" s="44" t="s">
        <v>457</v>
      </c>
      <c r="G23" s="43"/>
      <c r="H23" s="43"/>
      <c r="I23" s="18"/>
    </row>
    <row r="24" ht="15" customHeight="1" spans="1:9">
      <c r="A24" s="32"/>
      <c r="B24" s="38" t="s">
        <v>212</v>
      </c>
      <c r="C24" s="38" t="s">
        <v>178</v>
      </c>
      <c r="D24" s="45" t="s">
        <v>416</v>
      </c>
      <c r="E24" s="59" t="s">
        <v>417</v>
      </c>
      <c r="F24" s="47" t="s">
        <v>458</v>
      </c>
      <c r="G24" s="9">
        <v>30</v>
      </c>
      <c r="H24" s="9">
        <v>30</v>
      </c>
      <c r="I24" s="18"/>
    </row>
    <row r="25" ht="15" customHeight="1" spans="1:9">
      <c r="A25" s="32"/>
      <c r="B25" s="38" t="s">
        <v>182</v>
      </c>
      <c r="C25" s="38" t="s">
        <v>215</v>
      </c>
      <c r="D25" s="48" t="s">
        <v>216</v>
      </c>
      <c r="E25" s="9" t="s">
        <v>418</v>
      </c>
      <c r="F25" s="9" t="s">
        <v>419</v>
      </c>
      <c r="G25" s="9">
        <v>10</v>
      </c>
      <c r="H25" s="9">
        <v>10</v>
      </c>
      <c r="I25" s="48"/>
    </row>
    <row r="26" ht="15" customHeight="1" spans="1:9">
      <c r="A26" s="32"/>
      <c r="B26" s="38"/>
      <c r="C26" s="38" t="s">
        <v>283</v>
      </c>
      <c r="D26" s="48"/>
      <c r="E26" s="48"/>
      <c r="F26" s="48"/>
      <c r="G26" s="9"/>
      <c r="H26" s="48"/>
      <c r="I26" s="48"/>
    </row>
    <row r="27" ht="15" customHeight="1" spans="1:9">
      <c r="A27" s="9" t="s">
        <v>100</v>
      </c>
      <c r="B27" s="9"/>
      <c r="C27" s="9"/>
      <c r="D27" s="9"/>
      <c r="E27" s="9"/>
      <c r="F27" s="9"/>
      <c r="G27" s="9">
        <v>100</v>
      </c>
      <c r="H27" s="48">
        <v>100</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2">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G15:G22"/>
    <mergeCell ref="H13:H14"/>
    <mergeCell ref="H15:H22"/>
    <mergeCell ref="I13:I14"/>
    <mergeCell ref="A7:B10"/>
    <mergeCell ref="A29:I31"/>
  </mergeCells>
  <printOptions horizontalCentered="1"/>
  <pageMargins left="0.196850393700787" right="0.078740157480315" top="0.78740157480315" bottom="0.708661417322835" header="0.196850393700787" footer="0.31496062992126"/>
  <pageSetup paperSize="9" scale="81"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30.125" style="2" customWidth="1"/>
    <col min="5" max="5" width="11.625" style="2" customWidth="1"/>
    <col min="6" max="7" width="10.625" style="2" customWidth="1"/>
    <col min="8" max="8" width="12.5" style="2" customWidth="1"/>
    <col min="9" max="9" width="12.125" style="2" customWidth="1"/>
    <col min="10" max="16384" width="8.875" style="2"/>
  </cols>
  <sheetData>
    <row r="1" s="1" customFormat="1" ht="24" customHeight="1" spans="1:4">
      <c r="A1" s="3" t="s">
        <v>459</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460</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89.4</v>
      </c>
      <c r="E8" s="22">
        <v>89.4</v>
      </c>
      <c r="F8" s="22">
        <v>89.4</v>
      </c>
      <c r="G8" s="23">
        <v>10</v>
      </c>
      <c r="H8" s="24">
        <v>1</v>
      </c>
      <c r="I8" s="9">
        <v>10</v>
      </c>
    </row>
    <row r="9" ht="18.95" customHeight="1" spans="1:9">
      <c r="A9" s="19"/>
      <c r="B9" s="20"/>
      <c r="C9" s="25" t="s">
        <v>200</v>
      </c>
      <c r="D9" s="22">
        <v>89.4</v>
      </c>
      <c r="E9" s="22">
        <v>89.4</v>
      </c>
      <c r="F9" s="22">
        <v>89.4</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461</v>
      </c>
      <c r="C12" s="28"/>
      <c r="D12" s="28"/>
      <c r="E12" s="28"/>
      <c r="F12" s="28"/>
      <c r="G12" s="16" t="s">
        <v>461</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29" customHeight="1" spans="1:9">
      <c r="A15" s="32"/>
      <c r="B15" s="37" t="s">
        <v>140</v>
      </c>
      <c r="C15" s="38" t="s">
        <v>141</v>
      </c>
      <c r="D15" s="39" t="s">
        <v>454</v>
      </c>
      <c r="E15" s="57">
        <v>29000</v>
      </c>
      <c r="F15" s="60">
        <v>29137</v>
      </c>
      <c r="G15" s="9">
        <v>8</v>
      </c>
      <c r="H15" s="9">
        <v>6</v>
      </c>
      <c r="I15" s="9"/>
    </row>
    <row r="16" ht="29" customHeight="1" spans="1:9">
      <c r="A16" s="32"/>
      <c r="B16" s="41"/>
      <c r="C16" s="38"/>
      <c r="D16" s="42" t="s">
        <v>236</v>
      </c>
      <c r="E16" s="9" t="s">
        <v>226</v>
      </c>
      <c r="F16" s="10" t="s">
        <v>226</v>
      </c>
      <c r="G16" s="9">
        <v>8</v>
      </c>
      <c r="H16" s="9">
        <v>8</v>
      </c>
      <c r="I16" s="9"/>
    </row>
    <row r="17" ht="29" customHeight="1" spans="1:9">
      <c r="A17" s="32"/>
      <c r="B17" s="41"/>
      <c r="C17" s="38"/>
      <c r="D17" s="42" t="s">
        <v>232</v>
      </c>
      <c r="E17" s="9" t="s">
        <v>226</v>
      </c>
      <c r="F17" s="10" t="s">
        <v>226</v>
      </c>
      <c r="G17" s="9">
        <v>8</v>
      </c>
      <c r="H17" s="9">
        <v>8</v>
      </c>
      <c r="I17" s="9"/>
    </row>
    <row r="18" ht="29" customHeight="1" spans="1:9">
      <c r="A18" s="32"/>
      <c r="B18" s="41"/>
      <c r="C18" s="38" t="s">
        <v>160</v>
      </c>
      <c r="D18" s="39" t="s">
        <v>411</v>
      </c>
      <c r="E18" s="9" t="s">
        <v>226</v>
      </c>
      <c r="F18" s="10" t="s">
        <v>226</v>
      </c>
      <c r="G18" s="9">
        <v>8</v>
      </c>
      <c r="H18" s="9">
        <v>8</v>
      </c>
      <c r="I18" s="9"/>
    </row>
    <row r="19" ht="29" customHeight="1" spans="1:9">
      <c r="A19" s="32"/>
      <c r="B19" s="41"/>
      <c r="C19" s="38"/>
      <c r="D19" s="39" t="s">
        <v>412</v>
      </c>
      <c r="E19" s="9" t="s">
        <v>226</v>
      </c>
      <c r="F19" s="10" t="s">
        <v>226</v>
      </c>
      <c r="G19" s="9">
        <v>8</v>
      </c>
      <c r="H19" s="9">
        <v>8</v>
      </c>
      <c r="I19" s="9"/>
    </row>
    <row r="20" ht="29" customHeight="1" spans="1:9">
      <c r="A20" s="32"/>
      <c r="B20" s="41"/>
      <c r="C20" s="38"/>
      <c r="D20" s="39" t="s">
        <v>413</v>
      </c>
      <c r="E20" s="9" t="s">
        <v>226</v>
      </c>
      <c r="F20" s="10" t="s">
        <v>226</v>
      </c>
      <c r="G20" s="9">
        <v>8</v>
      </c>
      <c r="H20" s="9">
        <v>8</v>
      </c>
      <c r="I20" s="9"/>
    </row>
    <row r="21" ht="29" customHeight="1" spans="1:9">
      <c r="A21" s="32"/>
      <c r="B21" s="41"/>
      <c r="C21" s="38" t="s">
        <v>168</v>
      </c>
      <c r="D21" s="39" t="s">
        <v>169</v>
      </c>
      <c r="E21" s="12" t="s">
        <v>226</v>
      </c>
      <c r="F21" s="61" t="s">
        <v>226</v>
      </c>
      <c r="G21" s="9">
        <v>8</v>
      </c>
      <c r="H21" s="9">
        <v>8</v>
      </c>
      <c r="I21" s="9"/>
    </row>
    <row r="22" ht="29" customHeight="1" spans="1:9">
      <c r="A22" s="32"/>
      <c r="B22" s="41"/>
      <c r="C22" s="38"/>
      <c r="D22" s="39" t="s">
        <v>211</v>
      </c>
      <c r="E22" s="9" t="s">
        <v>226</v>
      </c>
      <c r="F22" s="10" t="s">
        <v>226</v>
      </c>
      <c r="G22" s="9">
        <v>8</v>
      </c>
      <c r="H22" s="9">
        <v>8</v>
      </c>
      <c r="I22" s="9"/>
    </row>
    <row r="23" ht="29" customHeight="1" spans="1:9">
      <c r="A23" s="32"/>
      <c r="B23" s="58"/>
      <c r="C23" s="58" t="s">
        <v>455</v>
      </c>
      <c r="D23" s="45" t="s">
        <v>456</v>
      </c>
      <c r="E23" s="44" t="s">
        <v>457</v>
      </c>
      <c r="F23" s="62" t="s">
        <v>457</v>
      </c>
      <c r="G23" s="9">
        <v>8</v>
      </c>
      <c r="H23" s="9">
        <v>8</v>
      </c>
      <c r="I23" s="18"/>
    </row>
    <row r="24" ht="29" customHeight="1" spans="1:9">
      <c r="A24" s="32"/>
      <c r="B24" s="38" t="s">
        <v>212</v>
      </c>
      <c r="C24" s="38" t="s">
        <v>178</v>
      </c>
      <c r="D24" s="45" t="s">
        <v>416</v>
      </c>
      <c r="E24" s="59" t="s">
        <v>417</v>
      </c>
      <c r="F24" s="47" t="s">
        <v>458</v>
      </c>
      <c r="G24" s="9">
        <v>10</v>
      </c>
      <c r="H24" s="9">
        <v>10</v>
      </c>
      <c r="I24" s="18"/>
    </row>
    <row r="25" ht="29" customHeight="1" spans="1:9">
      <c r="A25" s="32"/>
      <c r="B25" s="38" t="s">
        <v>182</v>
      </c>
      <c r="C25" s="38" t="s">
        <v>215</v>
      </c>
      <c r="D25" s="48" t="s">
        <v>216</v>
      </c>
      <c r="E25" s="9" t="s">
        <v>418</v>
      </c>
      <c r="F25" s="9" t="s">
        <v>419</v>
      </c>
      <c r="G25" s="9">
        <v>8</v>
      </c>
      <c r="H25" s="9">
        <v>8</v>
      </c>
      <c r="I25" s="48"/>
    </row>
    <row r="26" ht="29" customHeight="1" spans="1:9">
      <c r="A26" s="32"/>
      <c r="B26" s="38"/>
      <c r="C26" s="38" t="s">
        <v>283</v>
      </c>
      <c r="D26" s="48"/>
      <c r="E26" s="48"/>
      <c r="F26" s="48"/>
      <c r="G26" s="9"/>
      <c r="H26" s="48"/>
      <c r="I26" s="48"/>
    </row>
    <row r="27" ht="15" customHeight="1" spans="1:9">
      <c r="A27" s="9" t="s">
        <v>100</v>
      </c>
      <c r="B27" s="9"/>
      <c r="C27" s="9"/>
      <c r="D27" s="9"/>
      <c r="E27" s="9"/>
      <c r="F27" s="9"/>
      <c r="G27" s="9">
        <v>100</v>
      </c>
      <c r="H27" s="48">
        <f>SUM(H15:H26)+I9</f>
        <v>98</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0">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H13:H14"/>
    <mergeCell ref="I13:I14"/>
    <mergeCell ref="A7:B10"/>
    <mergeCell ref="A29:I31"/>
  </mergeCells>
  <printOptions horizontalCentered="1"/>
  <pageMargins left="0.196850393700787" right="0.078740157480315" top="0.78740157480315" bottom="0.708661417322835" header="0.196850393700787" footer="0.31496062992126"/>
  <pageSetup paperSize="9" scale="85"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topLeftCell="D5" workbookViewId="0">
      <selection activeCell="A28" sqref="A28:I28"/>
    </sheetView>
  </sheetViews>
  <sheetFormatPr defaultColWidth="8.875" defaultRowHeight="13.5"/>
  <cols>
    <col min="1" max="1" width="7.625" style="2" customWidth="1"/>
    <col min="2" max="2" width="10.375" style="2" customWidth="1"/>
    <col min="3" max="3" width="13.375" style="2" customWidth="1"/>
    <col min="4" max="4" width="34.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460</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44.4</v>
      </c>
      <c r="E8" s="22">
        <v>44.4</v>
      </c>
      <c r="F8" s="22">
        <v>44.4</v>
      </c>
      <c r="G8" s="23">
        <v>10</v>
      </c>
      <c r="H8" s="24">
        <v>1</v>
      </c>
      <c r="I8" s="9">
        <v>10</v>
      </c>
    </row>
    <row r="9" ht="18.95" customHeight="1" spans="1:9">
      <c r="A9" s="19"/>
      <c r="B9" s="20"/>
      <c r="C9" s="25" t="s">
        <v>200</v>
      </c>
      <c r="D9" s="22">
        <v>44.4</v>
      </c>
      <c r="E9" s="22">
        <v>44.4</v>
      </c>
      <c r="F9" s="22">
        <v>44.4</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440</v>
      </c>
      <c r="C12" s="28"/>
      <c r="D12" s="28"/>
      <c r="E12" s="28"/>
      <c r="F12" s="28"/>
      <c r="G12" s="16" t="s">
        <v>440</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454</v>
      </c>
      <c r="E15" s="57">
        <v>29000</v>
      </c>
      <c r="F15" s="57">
        <v>29137</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t="s">
        <v>160</v>
      </c>
      <c r="D18" s="39" t="s">
        <v>411</v>
      </c>
      <c r="E18" s="9" t="s">
        <v>226</v>
      </c>
      <c r="F18" s="9" t="s">
        <v>226</v>
      </c>
      <c r="G18" s="43"/>
      <c r="H18" s="43"/>
      <c r="I18" s="9"/>
    </row>
    <row r="19" ht="15" customHeight="1" spans="1:9">
      <c r="A19" s="32"/>
      <c r="B19" s="41"/>
      <c r="C19" s="38"/>
      <c r="D19" s="39" t="s">
        <v>412</v>
      </c>
      <c r="E19" s="9" t="s">
        <v>226</v>
      </c>
      <c r="F19" s="9" t="s">
        <v>226</v>
      </c>
      <c r="G19" s="43"/>
      <c r="H19" s="43"/>
      <c r="I19" s="9"/>
    </row>
    <row r="20" ht="15" customHeight="1" spans="1:9">
      <c r="A20" s="32"/>
      <c r="B20" s="41"/>
      <c r="C20" s="38"/>
      <c r="D20" s="39" t="s">
        <v>413</v>
      </c>
      <c r="E20" s="9" t="s">
        <v>226</v>
      </c>
      <c r="F20" s="9" t="s">
        <v>226</v>
      </c>
      <c r="G20" s="43"/>
      <c r="H20" s="43"/>
      <c r="I20" s="9"/>
    </row>
    <row r="21" ht="15" customHeight="1" spans="1:9">
      <c r="A21" s="32"/>
      <c r="B21" s="41"/>
      <c r="C21" s="38" t="s">
        <v>168</v>
      </c>
      <c r="D21" s="39" t="s">
        <v>169</v>
      </c>
      <c r="E21" s="12" t="s">
        <v>226</v>
      </c>
      <c r="F21" s="12" t="s">
        <v>226</v>
      </c>
      <c r="G21" s="43"/>
      <c r="H21" s="43"/>
      <c r="I21" s="9"/>
    </row>
    <row r="22" ht="15" customHeight="1" spans="1:9">
      <c r="A22" s="32"/>
      <c r="B22" s="41"/>
      <c r="C22" s="38"/>
      <c r="D22" s="39" t="s">
        <v>211</v>
      </c>
      <c r="E22" s="9" t="s">
        <v>226</v>
      </c>
      <c r="F22" s="9" t="s">
        <v>226</v>
      </c>
      <c r="G22" s="43"/>
      <c r="H22" s="43"/>
      <c r="I22" s="9"/>
    </row>
    <row r="23" ht="15" customHeight="1" spans="1:9">
      <c r="A23" s="32"/>
      <c r="B23" s="58"/>
      <c r="C23" s="58" t="s">
        <v>455</v>
      </c>
      <c r="D23" s="45" t="s">
        <v>456</v>
      </c>
      <c r="E23" s="44" t="s">
        <v>457</v>
      </c>
      <c r="F23" s="44" t="s">
        <v>457</v>
      </c>
      <c r="G23" s="43"/>
      <c r="H23" s="43"/>
      <c r="I23" s="18"/>
    </row>
    <row r="24" ht="15" customHeight="1" spans="1:9">
      <c r="A24" s="32"/>
      <c r="B24" s="38" t="s">
        <v>212</v>
      </c>
      <c r="C24" s="38" t="s">
        <v>178</v>
      </c>
      <c r="D24" s="45" t="s">
        <v>416</v>
      </c>
      <c r="E24" s="59" t="s">
        <v>417</v>
      </c>
      <c r="F24" s="47" t="s">
        <v>458</v>
      </c>
      <c r="G24" s="9">
        <v>30</v>
      </c>
      <c r="H24" s="9">
        <v>30</v>
      </c>
      <c r="I24" s="18"/>
    </row>
    <row r="25" ht="15" customHeight="1" spans="1:9">
      <c r="A25" s="32"/>
      <c r="B25" s="38" t="s">
        <v>182</v>
      </c>
      <c r="C25" s="38" t="s">
        <v>215</v>
      </c>
      <c r="D25" s="48" t="s">
        <v>216</v>
      </c>
      <c r="E25" s="9" t="s">
        <v>418</v>
      </c>
      <c r="F25" s="9" t="s">
        <v>419</v>
      </c>
      <c r="G25" s="9">
        <v>10</v>
      </c>
      <c r="H25" s="9">
        <v>10</v>
      </c>
      <c r="I25" s="48"/>
    </row>
    <row r="26" ht="15" customHeight="1" spans="1:9">
      <c r="A26" s="32"/>
      <c r="B26" s="38"/>
      <c r="C26" s="38" t="s">
        <v>283</v>
      </c>
      <c r="D26" s="48"/>
      <c r="E26" s="48"/>
      <c r="F26" s="48"/>
      <c r="G26" s="9"/>
      <c r="H26" s="48"/>
      <c r="I26" s="48"/>
    </row>
    <row r="27" ht="15" customHeight="1" spans="1:9">
      <c r="A27" s="9" t="s">
        <v>100</v>
      </c>
      <c r="B27" s="9"/>
      <c r="C27" s="9"/>
      <c r="D27" s="9"/>
      <c r="E27" s="9"/>
      <c r="F27" s="9"/>
      <c r="G27" s="9">
        <v>100</v>
      </c>
      <c r="H27" s="48">
        <v>100</v>
      </c>
      <c r="I27" s="48" t="s">
        <v>356</v>
      </c>
    </row>
    <row r="28" ht="15" customHeight="1" spans="1:9">
      <c r="A28" s="49" t="s">
        <v>218</v>
      </c>
      <c r="B28" s="50"/>
      <c r="C28" s="50"/>
      <c r="D28" s="50"/>
      <c r="E28" s="50"/>
      <c r="F28" s="50"/>
      <c r="G28" s="50"/>
      <c r="H28" s="50"/>
      <c r="I28" s="54"/>
    </row>
    <row r="29" ht="15.95" customHeight="1" spans="1:9">
      <c r="A29" s="51" t="s">
        <v>219</v>
      </c>
      <c r="B29" s="52"/>
      <c r="C29" s="52"/>
      <c r="D29" s="52"/>
      <c r="E29" s="52"/>
      <c r="F29" s="52"/>
      <c r="G29" s="52"/>
      <c r="H29" s="52"/>
      <c r="I29" s="52"/>
    </row>
    <row r="30" ht="15.95" customHeight="1" spans="1:9">
      <c r="A30" s="52"/>
      <c r="B30" s="52"/>
      <c r="C30" s="52"/>
      <c r="D30" s="52"/>
      <c r="E30" s="52"/>
      <c r="F30" s="52"/>
      <c r="G30" s="52"/>
      <c r="H30" s="52"/>
      <c r="I30" s="52"/>
    </row>
    <row r="31" ht="97.5" customHeight="1" spans="1:9">
      <c r="A31" s="52"/>
      <c r="B31" s="52"/>
      <c r="C31" s="52"/>
      <c r="D31" s="52"/>
      <c r="E31" s="52"/>
      <c r="F31" s="52"/>
      <c r="G31" s="52"/>
      <c r="H31" s="52"/>
      <c r="I31" s="52"/>
    </row>
  </sheetData>
  <mergeCells count="32">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3"/>
    <mergeCell ref="B25:B26"/>
    <mergeCell ref="C13:C14"/>
    <mergeCell ref="C15:C17"/>
    <mergeCell ref="C18:C20"/>
    <mergeCell ref="C21:C22"/>
    <mergeCell ref="D13:D14"/>
    <mergeCell ref="E13:E14"/>
    <mergeCell ref="F13:F14"/>
    <mergeCell ref="G13:G14"/>
    <mergeCell ref="G15:G22"/>
    <mergeCell ref="H13:H14"/>
    <mergeCell ref="H15:H22"/>
    <mergeCell ref="I13:I14"/>
    <mergeCell ref="A7:B10"/>
    <mergeCell ref="A29:I31"/>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topLeftCell="A7" workbookViewId="0">
      <selection activeCell="A13" sqref="A13:F28"/>
    </sheetView>
  </sheetViews>
  <sheetFormatPr defaultColWidth="8.875" defaultRowHeight="13.5"/>
  <cols>
    <col min="1" max="1" width="7.625" style="2" customWidth="1"/>
    <col min="2" max="2" width="10.375" style="2" customWidth="1"/>
    <col min="3" max="3" width="13.375" style="2" customWidth="1"/>
    <col min="4" max="4" width="34.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462</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100.02</v>
      </c>
      <c r="E8" s="22">
        <v>100.02</v>
      </c>
      <c r="F8" s="22">
        <v>100.02</v>
      </c>
      <c r="G8" s="23">
        <v>10</v>
      </c>
      <c r="H8" s="24">
        <v>1</v>
      </c>
      <c r="I8" s="9">
        <v>10</v>
      </c>
    </row>
    <row r="9" ht="18.95" customHeight="1" spans="1:9">
      <c r="A9" s="19"/>
      <c r="B9" s="20"/>
      <c r="C9" s="25" t="s">
        <v>200</v>
      </c>
      <c r="D9" s="22">
        <v>100.02</v>
      </c>
      <c r="E9" s="22">
        <v>100.02</v>
      </c>
      <c r="F9" s="22">
        <v>100.02</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440</v>
      </c>
      <c r="C12" s="28"/>
      <c r="D12" s="28"/>
      <c r="E12" s="28"/>
      <c r="F12" s="28"/>
      <c r="G12" s="16" t="s">
        <v>440</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463</v>
      </c>
      <c r="E15" s="57" t="s">
        <v>464</v>
      </c>
      <c r="F15" s="57" t="s">
        <v>465</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t="s">
        <v>160</v>
      </c>
      <c r="D18" s="39" t="s">
        <v>411</v>
      </c>
      <c r="E18" s="9" t="s">
        <v>226</v>
      </c>
      <c r="F18" s="9" t="s">
        <v>226</v>
      </c>
      <c r="G18" s="43"/>
      <c r="H18" s="43"/>
      <c r="I18" s="9"/>
    </row>
    <row r="19" ht="15" customHeight="1" spans="1:9">
      <c r="A19" s="32"/>
      <c r="B19" s="41"/>
      <c r="C19" s="38"/>
      <c r="D19" s="39" t="s">
        <v>412</v>
      </c>
      <c r="E19" s="9" t="s">
        <v>226</v>
      </c>
      <c r="F19" s="9" t="s">
        <v>226</v>
      </c>
      <c r="G19" s="43"/>
      <c r="H19" s="43"/>
      <c r="I19" s="9"/>
    </row>
    <row r="20" ht="15" customHeight="1" spans="1:9">
      <c r="A20" s="32"/>
      <c r="B20" s="41"/>
      <c r="C20" s="38"/>
      <c r="D20" s="39" t="s">
        <v>413</v>
      </c>
      <c r="E20" s="9" t="s">
        <v>226</v>
      </c>
      <c r="F20" s="9" t="s">
        <v>226</v>
      </c>
      <c r="G20" s="43"/>
      <c r="H20" s="43"/>
      <c r="I20" s="9"/>
    </row>
    <row r="21" ht="15" customHeight="1" spans="1:9">
      <c r="A21" s="32"/>
      <c r="B21" s="41"/>
      <c r="C21" s="38" t="s">
        <v>168</v>
      </c>
      <c r="D21" s="39" t="s">
        <v>169</v>
      </c>
      <c r="E21" s="12" t="s">
        <v>226</v>
      </c>
      <c r="F21" s="12" t="s">
        <v>226</v>
      </c>
      <c r="G21" s="43"/>
      <c r="H21" s="43"/>
      <c r="I21" s="9"/>
    </row>
    <row r="22" ht="15" customHeight="1" spans="1:9">
      <c r="A22" s="32"/>
      <c r="B22" s="41"/>
      <c r="C22" s="38"/>
      <c r="D22" s="39" t="s">
        <v>211</v>
      </c>
      <c r="E22" s="9" t="s">
        <v>226</v>
      </c>
      <c r="F22" s="9" t="s">
        <v>226</v>
      </c>
      <c r="G22" s="43"/>
      <c r="H22" s="43"/>
      <c r="I22" s="9"/>
    </row>
    <row r="23" ht="15" customHeight="1" spans="1:9">
      <c r="A23" s="32"/>
      <c r="B23" s="41"/>
      <c r="C23" s="41" t="s">
        <v>455</v>
      </c>
      <c r="D23" s="39" t="s">
        <v>466</v>
      </c>
      <c r="E23" s="9" t="s">
        <v>467</v>
      </c>
      <c r="F23" s="9" t="s">
        <v>467</v>
      </c>
      <c r="G23" s="43"/>
      <c r="H23" s="43"/>
      <c r="I23" s="9"/>
    </row>
    <row r="24" ht="15" customHeight="1" spans="1:9">
      <c r="A24" s="32"/>
      <c r="B24" s="41"/>
      <c r="C24" s="41"/>
      <c r="D24" s="39" t="s">
        <v>468</v>
      </c>
      <c r="E24" s="9" t="s">
        <v>469</v>
      </c>
      <c r="F24" s="9" t="s">
        <v>469</v>
      </c>
      <c r="G24" s="43"/>
      <c r="H24" s="43"/>
      <c r="I24" s="9"/>
    </row>
    <row r="25" ht="15" customHeight="1" spans="1:9">
      <c r="A25" s="32"/>
      <c r="B25" s="58"/>
      <c r="C25" s="58"/>
      <c r="D25" s="45" t="s">
        <v>470</v>
      </c>
      <c r="E25" s="44" t="s">
        <v>471</v>
      </c>
      <c r="F25" s="44" t="s">
        <v>471</v>
      </c>
      <c r="G25" s="43"/>
      <c r="H25" s="43"/>
      <c r="I25" s="18"/>
    </row>
    <row r="26" ht="15" customHeight="1" spans="1:9">
      <c r="A26" s="32"/>
      <c r="B26" s="38" t="s">
        <v>212</v>
      </c>
      <c r="C26" s="38" t="s">
        <v>178</v>
      </c>
      <c r="D26" s="45" t="s">
        <v>472</v>
      </c>
      <c r="E26" s="59" t="s">
        <v>473</v>
      </c>
      <c r="F26" s="59" t="s">
        <v>473</v>
      </c>
      <c r="G26" s="9">
        <v>30</v>
      </c>
      <c r="H26" s="9">
        <v>30</v>
      </c>
      <c r="I26" s="18"/>
    </row>
    <row r="27" ht="15" customHeight="1" spans="1:9">
      <c r="A27" s="32"/>
      <c r="B27" s="38" t="s">
        <v>182</v>
      </c>
      <c r="C27" s="38" t="s">
        <v>215</v>
      </c>
      <c r="D27" s="48" t="s">
        <v>216</v>
      </c>
      <c r="E27" s="9" t="s">
        <v>418</v>
      </c>
      <c r="F27" s="9" t="s">
        <v>419</v>
      </c>
      <c r="G27" s="9">
        <v>10</v>
      </c>
      <c r="H27" s="9">
        <v>10</v>
      </c>
      <c r="I27" s="48"/>
    </row>
    <row r="28" ht="15" customHeight="1" spans="1:9">
      <c r="A28" s="32"/>
      <c r="B28" s="38"/>
      <c r="C28" s="38" t="s">
        <v>283</v>
      </c>
      <c r="D28" s="48"/>
      <c r="E28" s="48"/>
      <c r="F28" s="48"/>
      <c r="G28" s="9"/>
      <c r="H28" s="48"/>
      <c r="I28" s="48"/>
    </row>
    <row r="29" ht="15" customHeight="1" spans="1:9">
      <c r="A29" s="9" t="s">
        <v>100</v>
      </c>
      <c r="B29" s="9"/>
      <c r="C29" s="9"/>
      <c r="D29" s="9"/>
      <c r="E29" s="9"/>
      <c r="F29" s="9"/>
      <c r="G29" s="9">
        <v>100</v>
      </c>
      <c r="H29" s="48">
        <v>100</v>
      </c>
      <c r="I29" s="48" t="s">
        <v>356</v>
      </c>
    </row>
    <row r="30" ht="15" customHeight="1" spans="1:9">
      <c r="A30" s="49" t="s">
        <v>218</v>
      </c>
      <c r="B30" s="50"/>
      <c r="C30" s="50"/>
      <c r="D30" s="50"/>
      <c r="E30" s="50"/>
      <c r="F30" s="50"/>
      <c r="G30" s="50"/>
      <c r="H30" s="50"/>
      <c r="I30" s="54"/>
    </row>
    <row r="31" ht="15.95" customHeight="1" spans="1:9">
      <c r="A31" s="51" t="s">
        <v>219</v>
      </c>
      <c r="B31" s="52"/>
      <c r="C31" s="52"/>
      <c r="D31" s="52"/>
      <c r="E31" s="52"/>
      <c r="F31" s="52"/>
      <c r="G31" s="52"/>
      <c r="H31" s="52"/>
      <c r="I31" s="52"/>
    </row>
    <row r="32" ht="15.95" customHeight="1" spans="1:9">
      <c r="A32" s="52"/>
      <c r="B32" s="52"/>
      <c r="C32" s="52"/>
      <c r="D32" s="52"/>
      <c r="E32" s="52"/>
      <c r="F32" s="52"/>
      <c r="G32" s="52"/>
      <c r="H32" s="52"/>
      <c r="I32" s="52"/>
    </row>
    <row r="33" ht="97.5" customHeight="1" spans="1:9">
      <c r="A33" s="52"/>
      <c r="B33" s="52"/>
      <c r="C33" s="52"/>
      <c r="D33" s="52"/>
      <c r="E33" s="52"/>
      <c r="F33" s="52"/>
      <c r="G33" s="52"/>
      <c r="H33" s="52"/>
      <c r="I33" s="52"/>
    </row>
  </sheetData>
  <mergeCells count="33">
    <mergeCell ref="A2:I2"/>
    <mergeCell ref="A3:I3"/>
    <mergeCell ref="A5:C5"/>
    <mergeCell ref="D5:I5"/>
    <mergeCell ref="A6:C6"/>
    <mergeCell ref="D6:F6"/>
    <mergeCell ref="H6:I6"/>
    <mergeCell ref="B11:F11"/>
    <mergeCell ref="G11:I11"/>
    <mergeCell ref="B12:F12"/>
    <mergeCell ref="G12:I12"/>
    <mergeCell ref="A29:F29"/>
    <mergeCell ref="A30:I30"/>
    <mergeCell ref="A11:A12"/>
    <mergeCell ref="A13:A28"/>
    <mergeCell ref="B13:B14"/>
    <mergeCell ref="B15:B25"/>
    <mergeCell ref="B27:B28"/>
    <mergeCell ref="C13:C14"/>
    <mergeCell ref="C15:C17"/>
    <mergeCell ref="C18:C20"/>
    <mergeCell ref="C21:C22"/>
    <mergeCell ref="C23:C25"/>
    <mergeCell ref="D13:D14"/>
    <mergeCell ref="E13:E14"/>
    <mergeCell ref="F13:F14"/>
    <mergeCell ref="G13:G14"/>
    <mergeCell ref="G15:G22"/>
    <mergeCell ref="H13:H14"/>
    <mergeCell ref="H15:H22"/>
    <mergeCell ref="I13:I14"/>
    <mergeCell ref="A7:B10"/>
    <mergeCell ref="A31:I33"/>
  </mergeCells>
  <printOptions horizontalCentered="1"/>
  <pageMargins left="0.196850393700787" right="0.078740157480315" top="0.78740157480315" bottom="0.708661417322835" header="0.196850393700787" footer="0.31496062992126"/>
  <pageSetup paperSize="9" scale="8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showGridLines="0" workbookViewId="0">
      <selection activeCell="J13" sqref="J13"/>
    </sheetView>
  </sheetViews>
  <sheetFormatPr defaultColWidth="8.875" defaultRowHeight="13.5"/>
  <cols>
    <col min="1" max="1" width="7.625" style="2" customWidth="1"/>
    <col min="2" max="2" width="10.375" style="2" customWidth="1"/>
    <col min="3" max="3" width="13.375" style="2" customWidth="1"/>
    <col min="4" max="4" width="16.75" style="2" customWidth="1"/>
    <col min="5" max="7" width="10.625" style="2" customWidth="1"/>
    <col min="8" max="8" width="12.5" style="2" customWidth="1"/>
    <col min="9" max="9" width="14.375" style="2" customWidth="1"/>
    <col min="10" max="10" width="8.875" style="2"/>
    <col min="12" max="16384" width="8.875" style="2"/>
  </cols>
  <sheetData>
    <row r="1" s="1" customFormat="1" ht="24" customHeight="1" spans="1:4">
      <c r="A1" s="3" t="s">
        <v>190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193</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40224.32</v>
      </c>
      <c r="F8" s="23">
        <v>40224.32</v>
      </c>
      <c r="G8" s="23">
        <v>10</v>
      </c>
      <c r="H8" s="118">
        <f>F8/E8</f>
        <v>1</v>
      </c>
      <c r="I8" s="9">
        <v>10</v>
      </c>
    </row>
    <row r="9" ht="18.95" customHeight="1" spans="1:9">
      <c r="A9" s="19"/>
      <c r="B9" s="20"/>
      <c r="C9" s="25" t="s">
        <v>200</v>
      </c>
      <c r="D9" s="22">
        <v>0</v>
      </c>
      <c r="E9" s="23">
        <v>40224.32</v>
      </c>
      <c r="F9" s="23">
        <v>40224.32</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203</v>
      </c>
      <c r="C12" s="65"/>
      <c r="D12" s="65"/>
      <c r="E12" s="65"/>
      <c r="F12" s="65"/>
      <c r="G12" s="191" t="s">
        <v>203</v>
      </c>
      <c r="H12" s="191"/>
      <c r="I12" s="191"/>
    </row>
    <row r="13" ht="42" customHeight="1" spans="1:9">
      <c r="A13" s="32" t="s">
        <v>204</v>
      </c>
      <c r="B13" s="18" t="s">
        <v>31</v>
      </c>
      <c r="C13" s="18" t="s">
        <v>32</v>
      </c>
      <c r="D13" s="18" t="s">
        <v>33</v>
      </c>
      <c r="E13" s="18" t="s">
        <v>26</v>
      </c>
      <c r="F13" s="33" t="s">
        <v>138</v>
      </c>
      <c r="G13" s="18" t="s">
        <v>29</v>
      </c>
      <c r="H13" s="34" t="s">
        <v>8</v>
      </c>
      <c r="I13" s="18" t="s">
        <v>205</v>
      </c>
    </row>
    <row r="14" ht="42" customHeight="1" spans="1:9">
      <c r="A14" s="32"/>
      <c r="B14" s="18"/>
      <c r="C14" s="18"/>
      <c r="D14" s="18"/>
      <c r="E14" s="18"/>
      <c r="F14" s="35"/>
      <c r="G14" s="18"/>
      <c r="H14" s="36"/>
      <c r="I14" s="18"/>
    </row>
    <row r="15" ht="42" customHeight="1" spans="1:9">
      <c r="A15" s="32"/>
      <c r="B15" s="38" t="s">
        <v>140</v>
      </c>
      <c r="C15" s="38" t="s">
        <v>141</v>
      </c>
      <c r="D15" s="67" t="s">
        <v>206</v>
      </c>
      <c r="E15" s="68" t="s">
        <v>207</v>
      </c>
      <c r="F15" s="68" t="s">
        <v>207</v>
      </c>
      <c r="G15" s="9">
        <v>20</v>
      </c>
      <c r="H15" s="9">
        <v>20</v>
      </c>
      <c r="I15" s="9"/>
    </row>
    <row r="16" ht="42" customHeight="1" spans="1:11">
      <c r="A16" s="32"/>
      <c r="B16" s="38"/>
      <c r="C16" s="38"/>
      <c r="D16" s="67" t="s">
        <v>208</v>
      </c>
      <c r="E16" s="68" t="s">
        <v>209</v>
      </c>
      <c r="F16" s="68" t="s">
        <v>209</v>
      </c>
      <c r="G16" s="9">
        <v>10</v>
      </c>
      <c r="H16" s="9">
        <v>10</v>
      </c>
      <c r="I16" s="9"/>
      <c r="K16" s="2"/>
    </row>
    <row r="17" ht="42" customHeight="1" spans="1:11">
      <c r="A17" s="32"/>
      <c r="B17" s="38"/>
      <c r="C17" s="38" t="s">
        <v>160</v>
      </c>
      <c r="D17" s="39" t="s">
        <v>210</v>
      </c>
      <c r="E17" s="24">
        <v>1</v>
      </c>
      <c r="F17" s="24">
        <v>1</v>
      </c>
      <c r="G17" s="9">
        <v>10</v>
      </c>
      <c r="H17" s="9">
        <v>10</v>
      </c>
      <c r="I17" s="9"/>
      <c r="K17" s="2"/>
    </row>
    <row r="18" ht="42" customHeight="1" spans="1:11">
      <c r="A18" s="32"/>
      <c r="B18" s="38"/>
      <c r="C18" s="38" t="s">
        <v>168</v>
      </c>
      <c r="D18" s="42" t="s">
        <v>169</v>
      </c>
      <c r="E18" s="24">
        <v>1</v>
      </c>
      <c r="F18" s="24">
        <v>1</v>
      </c>
      <c r="G18" s="9">
        <v>10</v>
      </c>
      <c r="H18" s="9">
        <v>10</v>
      </c>
      <c r="I18" s="9"/>
      <c r="K18" s="2"/>
    </row>
    <row r="19" ht="42" customHeight="1" spans="1:11">
      <c r="A19" s="32"/>
      <c r="B19" s="38"/>
      <c r="C19" s="38"/>
      <c r="D19" s="39" t="s">
        <v>211</v>
      </c>
      <c r="E19" s="24">
        <v>1</v>
      </c>
      <c r="F19" s="24">
        <v>1</v>
      </c>
      <c r="G19" s="9">
        <v>10</v>
      </c>
      <c r="H19" s="9">
        <v>10</v>
      </c>
      <c r="I19" s="9"/>
      <c r="K19" s="2"/>
    </row>
    <row r="20" ht="42" customHeight="1" spans="1:11">
      <c r="A20" s="32"/>
      <c r="B20" s="37" t="s">
        <v>212</v>
      </c>
      <c r="C20" s="37" t="s">
        <v>178</v>
      </c>
      <c r="D20" s="63" t="s">
        <v>213</v>
      </c>
      <c r="E20" s="68" t="s">
        <v>214</v>
      </c>
      <c r="F20" s="59">
        <v>1</v>
      </c>
      <c r="G20" s="9">
        <v>20</v>
      </c>
      <c r="H20" s="9">
        <v>20</v>
      </c>
      <c r="I20" s="18"/>
      <c r="K20" s="2"/>
    </row>
    <row r="21" ht="42" customHeight="1" spans="1:11">
      <c r="A21" s="32"/>
      <c r="B21" s="38" t="s">
        <v>182</v>
      </c>
      <c r="C21" s="38" t="s">
        <v>215</v>
      </c>
      <c r="D21" s="16" t="s">
        <v>216</v>
      </c>
      <c r="E21" s="59">
        <v>1</v>
      </c>
      <c r="F21" s="59">
        <v>1</v>
      </c>
      <c r="G21" s="9">
        <v>10</v>
      </c>
      <c r="H21" s="9">
        <v>10</v>
      </c>
      <c r="I21" s="48"/>
      <c r="K21" s="2"/>
    </row>
    <row r="22" ht="15" customHeight="1" spans="1:11">
      <c r="A22" s="9" t="s">
        <v>100</v>
      </c>
      <c r="B22" s="9"/>
      <c r="C22" s="9"/>
      <c r="D22" s="9"/>
      <c r="E22" s="9"/>
      <c r="F22" s="9"/>
      <c r="G22" s="48">
        <v>100</v>
      </c>
      <c r="H22" s="48">
        <f>SUM(H15:H21)+I8</f>
        <v>100</v>
      </c>
      <c r="I22" s="48" t="s">
        <v>217</v>
      </c>
      <c r="K22" s="2"/>
    </row>
    <row r="23" ht="15" customHeight="1" spans="1:11">
      <c r="A23" s="49" t="s">
        <v>218</v>
      </c>
      <c r="B23" s="50"/>
      <c r="C23" s="50"/>
      <c r="D23" s="50"/>
      <c r="E23" s="50"/>
      <c r="F23" s="50"/>
      <c r="G23" s="50"/>
      <c r="H23" s="50"/>
      <c r="I23" s="54"/>
      <c r="K23" s="2"/>
    </row>
    <row r="24" ht="15.95" customHeight="1" spans="1:11">
      <c r="A24" s="51" t="s">
        <v>219</v>
      </c>
      <c r="B24" s="52"/>
      <c r="C24" s="52"/>
      <c r="D24" s="52"/>
      <c r="E24" s="52"/>
      <c r="F24" s="52"/>
      <c r="G24" s="52"/>
      <c r="H24" s="52"/>
      <c r="I24" s="52"/>
      <c r="K24" s="2"/>
    </row>
    <row r="25" ht="15.95" customHeight="1" spans="1:9">
      <c r="A25" s="52"/>
      <c r="B25" s="52"/>
      <c r="C25" s="52"/>
      <c r="D25" s="52"/>
      <c r="E25" s="52"/>
      <c r="F25" s="52"/>
      <c r="G25" s="52"/>
      <c r="H25" s="52"/>
      <c r="I25" s="52"/>
    </row>
    <row r="26" ht="97.5" customHeight="1" spans="1:9">
      <c r="A26" s="52"/>
      <c r="B26" s="52"/>
      <c r="C26" s="52"/>
      <c r="D26" s="52"/>
      <c r="E26" s="52"/>
      <c r="F26" s="52"/>
      <c r="G26" s="52"/>
      <c r="H26" s="52"/>
      <c r="I26" s="52"/>
    </row>
  </sheetData>
  <mergeCells count="28">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9"/>
    <mergeCell ref="C13:C14"/>
    <mergeCell ref="C15:C16"/>
    <mergeCell ref="C18:C19"/>
    <mergeCell ref="D13:D14"/>
    <mergeCell ref="E13:E14"/>
    <mergeCell ref="F13:F14"/>
    <mergeCell ref="G13:G14"/>
    <mergeCell ref="H13:H14"/>
    <mergeCell ref="I13:I14"/>
    <mergeCell ref="A7:B10"/>
    <mergeCell ref="A24:I26"/>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A7"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34.8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474</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3.92</v>
      </c>
      <c r="E8" s="22">
        <v>3.92</v>
      </c>
      <c r="F8" s="22">
        <v>3.92</v>
      </c>
      <c r="G8" s="23">
        <v>10</v>
      </c>
      <c r="H8" s="24">
        <v>1</v>
      </c>
      <c r="I8" s="9">
        <v>10</v>
      </c>
    </row>
    <row r="9" ht="18.95" customHeight="1" spans="1:9">
      <c r="A9" s="19"/>
      <c r="B9" s="20"/>
      <c r="C9" s="25" t="s">
        <v>200</v>
      </c>
      <c r="D9" s="22">
        <v>3.92</v>
      </c>
      <c r="E9" s="22">
        <v>3.92</v>
      </c>
      <c r="F9" s="22">
        <v>3.92</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475</v>
      </c>
      <c r="C12" s="28"/>
      <c r="D12" s="28"/>
      <c r="E12" s="28"/>
      <c r="F12" s="28"/>
      <c r="G12" s="16" t="s">
        <v>475</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476</v>
      </c>
      <c r="E15" s="40" t="s">
        <v>477</v>
      </c>
      <c r="F15" s="57"/>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t="s">
        <v>160</v>
      </c>
      <c r="D18" s="39" t="s">
        <v>411</v>
      </c>
      <c r="E18" s="9" t="s">
        <v>226</v>
      </c>
      <c r="F18" s="9" t="s">
        <v>226</v>
      </c>
      <c r="G18" s="43"/>
      <c r="H18" s="43"/>
      <c r="I18" s="9"/>
    </row>
    <row r="19" ht="15" customHeight="1" spans="1:9">
      <c r="A19" s="32"/>
      <c r="B19" s="41"/>
      <c r="C19" s="38"/>
      <c r="D19" s="39" t="s">
        <v>412</v>
      </c>
      <c r="E19" s="9" t="s">
        <v>226</v>
      </c>
      <c r="F19" s="9" t="s">
        <v>226</v>
      </c>
      <c r="G19" s="43"/>
      <c r="H19" s="43"/>
      <c r="I19" s="9"/>
    </row>
    <row r="20" ht="15" customHeight="1" spans="1:9">
      <c r="A20" s="32"/>
      <c r="B20" s="41"/>
      <c r="C20" s="38"/>
      <c r="D20" s="39" t="s">
        <v>413</v>
      </c>
      <c r="E20" s="9" t="s">
        <v>226</v>
      </c>
      <c r="F20" s="9" t="s">
        <v>226</v>
      </c>
      <c r="G20" s="43"/>
      <c r="H20" s="43"/>
      <c r="I20" s="9"/>
    </row>
    <row r="21" ht="15" customHeight="1" spans="1:9">
      <c r="A21" s="32"/>
      <c r="B21" s="41"/>
      <c r="C21" s="38" t="s">
        <v>168</v>
      </c>
      <c r="D21" s="39" t="s">
        <v>169</v>
      </c>
      <c r="E21" s="12" t="s">
        <v>226</v>
      </c>
      <c r="F21" s="12" t="s">
        <v>226</v>
      </c>
      <c r="G21" s="43"/>
      <c r="H21" s="43"/>
      <c r="I21" s="9"/>
    </row>
    <row r="22" ht="15" customHeight="1" spans="1:9">
      <c r="A22" s="32"/>
      <c r="B22" s="41"/>
      <c r="C22" s="38"/>
      <c r="D22" s="39" t="s">
        <v>211</v>
      </c>
      <c r="E22" s="9" t="s">
        <v>226</v>
      </c>
      <c r="F22" s="9" t="s">
        <v>226</v>
      </c>
      <c r="G22" s="43"/>
      <c r="H22" s="43"/>
      <c r="I22" s="9"/>
    </row>
    <row r="23" ht="15" customHeight="1" spans="1:9">
      <c r="A23" s="32"/>
      <c r="B23" s="41"/>
      <c r="C23" s="41" t="s">
        <v>455</v>
      </c>
      <c r="D23" s="39" t="s">
        <v>478</v>
      </c>
      <c r="E23" s="44" t="s">
        <v>479</v>
      </c>
      <c r="F23" s="44" t="s">
        <v>479</v>
      </c>
      <c r="G23" s="43"/>
      <c r="H23" s="43"/>
      <c r="I23" s="9"/>
    </row>
    <row r="24" ht="15" customHeight="1" spans="1:9">
      <c r="A24" s="32"/>
      <c r="B24" s="41"/>
      <c r="C24" s="41"/>
      <c r="D24" s="39" t="s">
        <v>480</v>
      </c>
      <c r="E24" s="44" t="s">
        <v>481</v>
      </c>
      <c r="F24" s="44" t="s">
        <v>481</v>
      </c>
      <c r="G24" s="43"/>
      <c r="H24" s="43"/>
      <c r="I24" s="9"/>
    </row>
    <row r="25" ht="15" customHeight="1" spans="1:9">
      <c r="A25" s="32"/>
      <c r="B25" s="38" t="s">
        <v>212</v>
      </c>
      <c r="C25" s="38" t="s">
        <v>178</v>
      </c>
      <c r="D25" s="45" t="s">
        <v>482</v>
      </c>
      <c r="E25" s="13" t="s">
        <v>483</v>
      </c>
      <c r="F25" s="47" t="s">
        <v>484</v>
      </c>
      <c r="G25" s="9">
        <v>30</v>
      </c>
      <c r="H25" s="9">
        <v>30</v>
      </c>
      <c r="I25" s="18"/>
    </row>
    <row r="26" ht="15" customHeight="1" spans="1:9">
      <c r="A26" s="32"/>
      <c r="B26" s="38" t="s">
        <v>182</v>
      </c>
      <c r="C26" s="38" t="s">
        <v>215</v>
      </c>
      <c r="D26" s="48" t="s">
        <v>216</v>
      </c>
      <c r="E26" s="9"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3">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7"/>
    <mergeCell ref="C18:C20"/>
    <mergeCell ref="C21:C22"/>
    <mergeCell ref="C23:C24"/>
    <mergeCell ref="D13:D14"/>
    <mergeCell ref="E13:E14"/>
    <mergeCell ref="F13:F14"/>
    <mergeCell ref="G13:G14"/>
    <mergeCell ref="G15:G22"/>
    <mergeCell ref="H13:H14"/>
    <mergeCell ref="H15:H22"/>
    <mergeCell ref="I13:I14"/>
    <mergeCell ref="A7:B10"/>
    <mergeCell ref="A30:I32"/>
  </mergeCells>
  <printOptions horizontalCentered="1"/>
  <pageMargins left="0.196850393700787" right="0.078740157480315" top="0.78740157480315" bottom="0.708661417322835" header="0.196850393700787" footer="0.31496062992126"/>
  <pageSetup paperSize="9" scale="81"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showGridLines="0" topLeftCell="B7" workbookViewId="0">
      <selection activeCell="A13" sqref="A13:F32"/>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485</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95.54</v>
      </c>
      <c r="E8" s="22">
        <v>95.54</v>
      </c>
      <c r="F8" s="22">
        <v>95.54</v>
      </c>
      <c r="G8" s="23">
        <v>10</v>
      </c>
      <c r="H8" s="24">
        <v>1</v>
      </c>
      <c r="I8" s="9">
        <v>10</v>
      </c>
    </row>
    <row r="9" ht="18.95" customHeight="1" spans="1:9">
      <c r="A9" s="19"/>
      <c r="B9" s="20"/>
      <c r="C9" s="25" t="s">
        <v>200</v>
      </c>
      <c r="D9" s="22">
        <v>95.54</v>
      </c>
      <c r="E9" s="22">
        <v>95.54</v>
      </c>
      <c r="F9" s="22">
        <v>95.54</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486</v>
      </c>
      <c r="C12" s="28"/>
      <c r="D12" s="28"/>
      <c r="E12" s="28"/>
      <c r="F12" s="28"/>
      <c r="G12" s="16" t="s">
        <v>486</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476</v>
      </c>
      <c r="E15" s="40" t="s">
        <v>487</v>
      </c>
      <c r="F15" s="40"/>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232</v>
      </c>
      <c r="E17" s="9" t="s">
        <v>226</v>
      </c>
      <c r="F17" s="9" t="s">
        <v>226</v>
      </c>
      <c r="G17" s="43"/>
      <c r="H17" s="43"/>
      <c r="I17" s="9"/>
    </row>
    <row r="18" ht="15" customHeight="1" spans="1:9">
      <c r="A18" s="32"/>
      <c r="B18" s="41"/>
      <c r="C18" s="38"/>
      <c r="D18" s="42" t="s">
        <v>232</v>
      </c>
      <c r="E18" s="9" t="s">
        <v>226</v>
      </c>
      <c r="F18" s="9" t="s">
        <v>226</v>
      </c>
      <c r="G18" s="43"/>
      <c r="H18" s="43"/>
      <c r="I18" s="9"/>
    </row>
    <row r="19" ht="15" customHeight="1" spans="1:9">
      <c r="A19" s="32"/>
      <c r="B19" s="41"/>
      <c r="C19" s="38" t="s">
        <v>160</v>
      </c>
      <c r="D19" s="39" t="s">
        <v>411</v>
      </c>
      <c r="E19" s="9" t="s">
        <v>226</v>
      </c>
      <c r="F19" s="9" t="s">
        <v>226</v>
      </c>
      <c r="G19" s="43"/>
      <c r="H19" s="43"/>
      <c r="I19" s="9"/>
    </row>
    <row r="20" ht="15" customHeight="1" spans="1:9">
      <c r="A20" s="32"/>
      <c r="B20" s="41"/>
      <c r="C20" s="38"/>
      <c r="D20" s="39" t="s">
        <v>412</v>
      </c>
      <c r="E20" s="9" t="s">
        <v>226</v>
      </c>
      <c r="F20" s="9" t="s">
        <v>226</v>
      </c>
      <c r="G20" s="43"/>
      <c r="H20" s="43"/>
      <c r="I20" s="9"/>
    </row>
    <row r="21" ht="15" customHeight="1" spans="1:9">
      <c r="A21" s="32"/>
      <c r="B21" s="41"/>
      <c r="C21" s="38"/>
      <c r="D21" s="39" t="s">
        <v>413</v>
      </c>
      <c r="E21" s="9" t="s">
        <v>226</v>
      </c>
      <c r="F21" s="9" t="s">
        <v>226</v>
      </c>
      <c r="G21" s="43"/>
      <c r="H21" s="43"/>
      <c r="I21" s="9"/>
    </row>
    <row r="22" ht="15" customHeight="1" spans="1:9">
      <c r="A22" s="32"/>
      <c r="B22" s="41"/>
      <c r="C22" s="38" t="s">
        <v>168</v>
      </c>
      <c r="D22" s="39" t="s">
        <v>169</v>
      </c>
      <c r="E22" s="12" t="s">
        <v>226</v>
      </c>
      <c r="F22" s="12" t="s">
        <v>226</v>
      </c>
      <c r="G22" s="43"/>
      <c r="H22" s="43"/>
      <c r="I22" s="9"/>
    </row>
    <row r="23" ht="15" customHeight="1" spans="1:9">
      <c r="A23" s="32"/>
      <c r="B23" s="41"/>
      <c r="C23" s="38"/>
      <c r="D23" s="39" t="s">
        <v>211</v>
      </c>
      <c r="E23" s="9" t="s">
        <v>226</v>
      </c>
      <c r="F23" s="9" t="s">
        <v>226</v>
      </c>
      <c r="G23" s="43"/>
      <c r="H23" s="43"/>
      <c r="I23" s="9"/>
    </row>
    <row r="24" ht="15" customHeight="1" spans="1:9">
      <c r="A24" s="32"/>
      <c r="B24" s="41"/>
      <c r="C24" s="41" t="s">
        <v>455</v>
      </c>
      <c r="D24" s="39" t="s">
        <v>488</v>
      </c>
      <c r="E24" s="9" t="s">
        <v>489</v>
      </c>
      <c r="F24" s="9" t="s">
        <v>489</v>
      </c>
      <c r="G24" s="43"/>
      <c r="H24" s="43"/>
      <c r="I24" s="9"/>
    </row>
    <row r="25" ht="15" customHeight="1" spans="1:9">
      <c r="A25" s="32"/>
      <c r="B25" s="41"/>
      <c r="C25" s="41"/>
      <c r="D25" s="39" t="s">
        <v>490</v>
      </c>
      <c r="E25" s="9" t="s">
        <v>491</v>
      </c>
      <c r="F25" s="9" t="s">
        <v>491</v>
      </c>
      <c r="G25" s="43"/>
      <c r="H25" s="43"/>
      <c r="I25" s="9"/>
    </row>
    <row r="26" ht="15" customHeight="1" spans="1:9">
      <c r="A26" s="32"/>
      <c r="B26" s="41"/>
      <c r="C26" s="41"/>
      <c r="D26" s="39" t="s">
        <v>492</v>
      </c>
      <c r="E26" s="9" t="s">
        <v>493</v>
      </c>
      <c r="F26" s="9" t="s">
        <v>493</v>
      </c>
      <c r="G26" s="43"/>
      <c r="H26" s="43"/>
      <c r="I26" s="9"/>
    </row>
    <row r="27" ht="15" customHeight="1" spans="1:9">
      <c r="A27" s="32"/>
      <c r="B27" s="41"/>
      <c r="C27" s="41"/>
      <c r="D27" s="39" t="s">
        <v>494</v>
      </c>
      <c r="E27" s="9" t="s">
        <v>495</v>
      </c>
      <c r="F27" s="9" t="s">
        <v>495</v>
      </c>
      <c r="G27" s="43"/>
      <c r="H27" s="43"/>
      <c r="I27" s="9"/>
    </row>
    <row r="28" ht="15" customHeight="1" spans="1:9">
      <c r="A28" s="32"/>
      <c r="B28" s="41"/>
      <c r="C28" s="41"/>
      <c r="D28" s="39" t="s">
        <v>496</v>
      </c>
      <c r="E28" s="9" t="s">
        <v>497</v>
      </c>
      <c r="F28" s="9" t="s">
        <v>497</v>
      </c>
      <c r="G28" s="43"/>
      <c r="H28" s="43"/>
      <c r="I28" s="9"/>
    </row>
    <row r="29" ht="15" customHeight="1" spans="1:9">
      <c r="A29" s="32"/>
      <c r="B29" s="41"/>
      <c r="C29" s="41"/>
      <c r="D29" s="39" t="s">
        <v>498</v>
      </c>
      <c r="E29" s="44" t="s">
        <v>499</v>
      </c>
      <c r="F29" s="56" t="s">
        <v>499</v>
      </c>
      <c r="G29" s="43"/>
      <c r="H29" s="43"/>
      <c r="I29" s="9"/>
    </row>
    <row r="30" ht="15" customHeight="1" spans="1:9">
      <c r="A30" s="32"/>
      <c r="B30" s="38" t="s">
        <v>212</v>
      </c>
      <c r="C30" s="38" t="s">
        <v>178</v>
      </c>
      <c r="D30" s="45" t="s">
        <v>482</v>
      </c>
      <c r="E30" s="46" t="s">
        <v>483</v>
      </c>
      <c r="F30" s="47" t="s">
        <v>484</v>
      </c>
      <c r="G30" s="9">
        <v>30</v>
      </c>
      <c r="H30" s="9">
        <v>30</v>
      </c>
      <c r="I30" s="18"/>
    </row>
    <row r="31" ht="15" customHeight="1" spans="1:9">
      <c r="A31" s="32"/>
      <c r="B31" s="38" t="s">
        <v>182</v>
      </c>
      <c r="C31" s="38" t="s">
        <v>215</v>
      </c>
      <c r="D31" s="48" t="s">
        <v>216</v>
      </c>
      <c r="E31" s="9" t="s">
        <v>418</v>
      </c>
      <c r="F31" s="9" t="s">
        <v>419</v>
      </c>
      <c r="G31" s="9">
        <v>10</v>
      </c>
      <c r="H31" s="9">
        <v>10</v>
      </c>
      <c r="I31" s="48"/>
    </row>
    <row r="32" ht="15" customHeight="1" spans="1:9">
      <c r="A32" s="32"/>
      <c r="B32" s="38"/>
      <c r="C32" s="38" t="s">
        <v>283</v>
      </c>
      <c r="D32" s="48"/>
      <c r="E32" s="48"/>
      <c r="F32" s="48"/>
      <c r="G32" s="9"/>
      <c r="H32" s="48"/>
      <c r="I32" s="48"/>
    </row>
    <row r="33" ht="15" customHeight="1" spans="1:9">
      <c r="A33" s="9" t="s">
        <v>100</v>
      </c>
      <c r="B33" s="9"/>
      <c r="C33" s="9"/>
      <c r="D33" s="9"/>
      <c r="E33" s="9"/>
      <c r="F33" s="9"/>
      <c r="G33" s="9">
        <v>100</v>
      </c>
      <c r="H33" s="48">
        <v>100</v>
      </c>
      <c r="I33" s="48" t="s">
        <v>356</v>
      </c>
    </row>
    <row r="34" ht="15" customHeight="1" spans="1:9">
      <c r="A34" s="49" t="s">
        <v>218</v>
      </c>
      <c r="B34" s="50"/>
      <c r="C34" s="50"/>
      <c r="D34" s="50"/>
      <c r="E34" s="50"/>
      <c r="F34" s="50"/>
      <c r="G34" s="50"/>
      <c r="H34" s="50"/>
      <c r="I34" s="54"/>
    </row>
    <row r="35" ht="15.95" customHeight="1" spans="1:9">
      <c r="A35" s="51" t="s">
        <v>219</v>
      </c>
      <c r="B35" s="52"/>
      <c r="C35" s="52"/>
      <c r="D35" s="52"/>
      <c r="E35" s="52"/>
      <c r="F35" s="52"/>
      <c r="G35" s="52"/>
      <c r="H35" s="52"/>
      <c r="I35" s="52"/>
    </row>
    <row r="36" ht="15.95" customHeight="1" spans="1:9">
      <c r="A36" s="52"/>
      <c r="B36" s="52"/>
      <c r="C36" s="52"/>
      <c r="D36" s="52"/>
      <c r="E36" s="52"/>
      <c r="F36" s="52"/>
      <c r="G36" s="52"/>
      <c r="H36" s="52"/>
      <c r="I36" s="52"/>
    </row>
    <row r="37" ht="97.5" customHeight="1" spans="1:9">
      <c r="A37" s="52"/>
      <c r="B37" s="52"/>
      <c r="C37" s="52"/>
      <c r="D37" s="52"/>
      <c r="E37" s="52"/>
      <c r="F37" s="52"/>
      <c r="G37" s="52"/>
      <c r="H37" s="52"/>
      <c r="I37" s="52"/>
    </row>
  </sheetData>
  <mergeCells count="33">
    <mergeCell ref="A2:I2"/>
    <mergeCell ref="A3:I3"/>
    <mergeCell ref="A5:C5"/>
    <mergeCell ref="D5:I5"/>
    <mergeCell ref="A6:C6"/>
    <mergeCell ref="D6:F6"/>
    <mergeCell ref="H6:I6"/>
    <mergeCell ref="B11:F11"/>
    <mergeCell ref="G11:I11"/>
    <mergeCell ref="B12:F12"/>
    <mergeCell ref="G12:I12"/>
    <mergeCell ref="A33:F33"/>
    <mergeCell ref="A34:I34"/>
    <mergeCell ref="A11:A12"/>
    <mergeCell ref="A13:A32"/>
    <mergeCell ref="B13:B14"/>
    <mergeCell ref="B15:B29"/>
    <mergeCell ref="B31:B32"/>
    <mergeCell ref="C13:C14"/>
    <mergeCell ref="C15:C18"/>
    <mergeCell ref="C19:C21"/>
    <mergeCell ref="C22:C23"/>
    <mergeCell ref="C24:C29"/>
    <mergeCell ref="D13:D14"/>
    <mergeCell ref="E13:E14"/>
    <mergeCell ref="F13:F14"/>
    <mergeCell ref="G13:G14"/>
    <mergeCell ref="G15:G23"/>
    <mergeCell ref="H13:H14"/>
    <mergeCell ref="H15:H23"/>
    <mergeCell ref="I13:I14"/>
    <mergeCell ref="A7:B10"/>
    <mergeCell ref="A35:I37"/>
  </mergeCells>
  <printOptions horizontalCentered="1"/>
  <pageMargins left="0.196850393700787" right="0.078740157480315" top="0.78740157480315" bottom="0.708661417322835" header="0.196850393700787" footer="0.31496062992126"/>
  <pageSetup paperSize="9" scale="76"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D7"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500</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44">
        <v>230</v>
      </c>
      <c r="E8" s="44">
        <v>230</v>
      </c>
      <c r="F8" s="44">
        <v>230</v>
      </c>
      <c r="G8" s="23">
        <v>10</v>
      </c>
      <c r="H8" s="24">
        <v>1</v>
      </c>
      <c r="I8" s="9">
        <v>10</v>
      </c>
    </row>
    <row r="9" ht="18.95" customHeight="1" spans="1:9">
      <c r="A9" s="19"/>
      <c r="B9" s="20"/>
      <c r="C9" s="25" t="s">
        <v>200</v>
      </c>
      <c r="D9" s="44">
        <v>230</v>
      </c>
      <c r="E9" s="44">
        <v>230</v>
      </c>
      <c r="F9" s="44">
        <v>230</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501</v>
      </c>
      <c r="C12" s="28"/>
      <c r="D12" s="28"/>
      <c r="E12" s="28"/>
      <c r="F12" s="28"/>
      <c r="G12" s="16" t="s">
        <v>501</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502</v>
      </c>
      <c r="E15" s="40" t="s">
        <v>503</v>
      </c>
      <c r="F15" s="40" t="s">
        <v>503</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504</v>
      </c>
      <c r="E17" s="40" t="s">
        <v>505</v>
      </c>
      <c r="F17" s="40" t="s">
        <v>505</v>
      </c>
      <c r="G17" s="43"/>
      <c r="H17" s="43"/>
      <c r="I17" s="9"/>
    </row>
    <row r="18" ht="15" customHeight="1" spans="1:9">
      <c r="A18" s="32"/>
      <c r="B18" s="41"/>
      <c r="C18" s="38"/>
      <c r="D18" s="42" t="s">
        <v>232</v>
      </c>
      <c r="E18" s="9" t="s">
        <v>226</v>
      </c>
      <c r="F18" s="9" t="s">
        <v>226</v>
      </c>
      <c r="G18" s="43"/>
      <c r="H18" s="43"/>
      <c r="I18" s="9"/>
    </row>
    <row r="19" ht="15" customHeight="1" spans="1:9">
      <c r="A19" s="32"/>
      <c r="B19" s="41"/>
      <c r="C19" s="38" t="s">
        <v>160</v>
      </c>
      <c r="D19" s="39" t="s">
        <v>411</v>
      </c>
      <c r="E19" s="9" t="s">
        <v>226</v>
      </c>
      <c r="F19" s="9" t="s">
        <v>226</v>
      </c>
      <c r="G19" s="43"/>
      <c r="H19" s="43"/>
      <c r="I19" s="9"/>
    </row>
    <row r="20" ht="15" customHeight="1" spans="1:9">
      <c r="A20" s="32"/>
      <c r="B20" s="41"/>
      <c r="C20" s="38"/>
      <c r="D20" s="39" t="s">
        <v>412</v>
      </c>
      <c r="E20" s="9" t="s">
        <v>226</v>
      </c>
      <c r="F20" s="9" t="s">
        <v>226</v>
      </c>
      <c r="G20" s="43"/>
      <c r="H20" s="43"/>
      <c r="I20" s="9"/>
    </row>
    <row r="21" ht="15" customHeight="1" spans="1:9">
      <c r="A21" s="32"/>
      <c r="B21" s="41"/>
      <c r="C21" s="38"/>
      <c r="D21" s="39" t="s">
        <v>413</v>
      </c>
      <c r="E21" s="9" t="s">
        <v>226</v>
      </c>
      <c r="F21" s="9" t="s">
        <v>226</v>
      </c>
      <c r="G21" s="43"/>
      <c r="H21" s="43"/>
      <c r="I21" s="9"/>
    </row>
    <row r="22" ht="15" customHeight="1" spans="1:9">
      <c r="A22" s="32"/>
      <c r="B22" s="41"/>
      <c r="C22" s="38" t="s">
        <v>168</v>
      </c>
      <c r="D22" s="39" t="s">
        <v>169</v>
      </c>
      <c r="E22" s="12" t="s">
        <v>226</v>
      </c>
      <c r="F22" s="12" t="s">
        <v>226</v>
      </c>
      <c r="G22" s="43"/>
      <c r="H22" s="43"/>
      <c r="I22" s="9"/>
    </row>
    <row r="23" ht="15" customHeight="1" spans="1:9">
      <c r="A23" s="32"/>
      <c r="B23" s="41"/>
      <c r="C23" s="38"/>
      <c r="D23" s="39" t="s">
        <v>211</v>
      </c>
      <c r="E23" s="9" t="s">
        <v>226</v>
      </c>
      <c r="F23" s="9" t="s">
        <v>226</v>
      </c>
      <c r="G23" s="43"/>
      <c r="H23" s="43"/>
      <c r="I23" s="9"/>
    </row>
    <row r="24" ht="15" customHeight="1" spans="1:9">
      <c r="A24" s="32"/>
      <c r="B24" s="41"/>
      <c r="C24" s="41" t="s">
        <v>455</v>
      </c>
      <c r="D24" s="39" t="s">
        <v>506</v>
      </c>
      <c r="E24" s="44" t="s">
        <v>507</v>
      </c>
      <c r="F24" s="44" t="s">
        <v>507</v>
      </c>
      <c r="G24" s="43"/>
      <c r="H24" s="43"/>
      <c r="I24" s="9"/>
    </row>
    <row r="25" ht="15" customHeight="1" spans="1:9">
      <c r="A25" s="32"/>
      <c r="B25" s="38" t="s">
        <v>212</v>
      </c>
      <c r="C25" s="38" t="s">
        <v>178</v>
      </c>
      <c r="D25" s="45" t="s">
        <v>508</v>
      </c>
      <c r="E25" s="46" t="s">
        <v>509</v>
      </c>
      <c r="F25" s="47" t="s">
        <v>510</v>
      </c>
      <c r="G25" s="9">
        <v>30</v>
      </c>
      <c r="H25" s="9">
        <v>30</v>
      </c>
      <c r="I25" s="18"/>
    </row>
    <row r="26" ht="15" customHeight="1" spans="1:9">
      <c r="A26" s="32"/>
      <c r="B26" s="38" t="s">
        <v>182</v>
      </c>
      <c r="C26" s="38" t="s">
        <v>215</v>
      </c>
      <c r="D26" s="48" t="s">
        <v>216</v>
      </c>
      <c r="E26" s="9"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2">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8"/>
    <mergeCell ref="C19:C21"/>
    <mergeCell ref="C22:C23"/>
    <mergeCell ref="D13:D14"/>
    <mergeCell ref="E13:E14"/>
    <mergeCell ref="F13:F14"/>
    <mergeCell ref="G13:G14"/>
    <mergeCell ref="G15:G23"/>
    <mergeCell ref="H13:H14"/>
    <mergeCell ref="H15:H23"/>
    <mergeCell ref="I13:I14"/>
    <mergeCell ref="A7:B10"/>
    <mergeCell ref="A30:I32"/>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A7"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511</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558</v>
      </c>
      <c r="E8" s="22">
        <v>558</v>
      </c>
      <c r="F8" s="22">
        <v>558</v>
      </c>
      <c r="G8" s="23">
        <v>10</v>
      </c>
      <c r="H8" s="24">
        <v>1</v>
      </c>
      <c r="I8" s="9">
        <v>10</v>
      </c>
    </row>
    <row r="9" ht="18.95" customHeight="1" spans="1:9">
      <c r="A9" s="19"/>
      <c r="B9" s="20"/>
      <c r="C9" s="25" t="s">
        <v>200</v>
      </c>
      <c r="D9" s="22">
        <v>558</v>
      </c>
      <c r="E9" s="22">
        <v>558</v>
      </c>
      <c r="F9" s="22">
        <v>558</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501</v>
      </c>
      <c r="C12" s="28"/>
      <c r="D12" s="28"/>
      <c r="E12" s="28"/>
      <c r="F12" s="28"/>
      <c r="G12" s="16" t="s">
        <v>501</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476</v>
      </c>
      <c r="E15" s="40" t="s">
        <v>512</v>
      </c>
      <c r="F15" s="40" t="s">
        <v>512</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504</v>
      </c>
      <c r="E17" s="9" t="s">
        <v>513</v>
      </c>
      <c r="F17" s="9" t="s">
        <v>513</v>
      </c>
      <c r="G17" s="43"/>
      <c r="H17" s="43"/>
      <c r="I17" s="9"/>
    </row>
    <row r="18" ht="15" customHeight="1" spans="1:9">
      <c r="A18" s="32"/>
      <c r="B18" s="41"/>
      <c r="C18" s="38"/>
      <c r="D18" s="42" t="s">
        <v>232</v>
      </c>
      <c r="E18" s="9" t="s">
        <v>226</v>
      </c>
      <c r="F18" s="9" t="s">
        <v>226</v>
      </c>
      <c r="G18" s="43"/>
      <c r="H18" s="43"/>
      <c r="I18" s="9"/>
    </row>
    <row r="19" ht="15" customHeight="1" spans="1:9">
      <c r="A19" s="32"/>
      <c r="B19" s="41"/>
      <c r="C19" s="38" t="s">
        <v>160</v>
      </c>
      <c r="D19" s="39" t="s">
        <v>411</v>
      </c>
      <c r="E19" s="9" t="s">
        <v>226</v>
      </c>
      <c r="F19" s="9" t="s">
        <v>226</v>
      </c>
      <c r="G19" s="43"/>
      <c r="H19" s="43"/>
      <c r="I19" s="9"/>
    </row>
    <row r="20" ht="15" customHeight="1" spans="1:9">
      <c r="A20" s="32"/>
      <c r="B20" s="41"/>
      <c r="C20" s="38"/>
      <c r="D20" s="39" t="s">
        <v>412</v>
      </c>
      <c r="E20" s="9" t="s">
        <v>226</v>
      </c>
      <c r="F20" s="9" t="s">
        <v>226</v>
      </c>
      <c r="G20" s="43"/>
      <c r="H20" s="43"/>
      <c r="I20" s="9"/>
    </row>
    <row r="21" ht="15" customHeight="1" spans="1:9">
      <c r="A21" s="32"/>
      <c r="B21" s="41"/>
      <c r="C21" s="38"/>
      <c r="D21" s="39" t="s">
        <v>413</v>
      </c>
      <c r="E21" s="9" t="s">
        <v>226</v>
      </c>
      <c r="F21" s="9" t="s">
        <v>226</v>
      </c>
      <c r="G21" s="43"/>
      <c r="H21" s="43"/>
      <c r="I21" s="9"/>
    </row>
    <row r="22" ht="15" customHeight="1" spans="1:9">
      <c r="A22" s="32"/>
      <c r="B22" s="41"/>
      <c r="C22" s="38" t="s">
        <v>168</v>
      </c>
      <c r="D22" s="39" t="s">
        <v>169</v>
      </c>
      <c r="E22" s="12" t="s">
        <v>226</v>
      </c>
      <c r="F22" s="12" t="s">
        <v>226</v>
      </c>
      <c r="G22" s="43"/>
      <c r="H22" s="43"/>
      <c r="I22" s="9"/>
    </row>
    <row r="23" ht="15" customHeight="1" spans="1:9">
      <c r="A23" s="32"/>
      <c r="B23" s="41"/>
      <c r="C23" s="38"/>
      <c r="D23" s="39" t="s">
        <v>211</v>
      </c>
      <c r="E23" s="9" t="s">
        <v>226</v>
      </c>
      <c r="F23" s="9" t="s">
        <v>226</v>
      </c>
      <c r="G23" s="43"/>
      <c r="H23" s="43"/>
      <c r="I23" s="9"/>
    </row>
    <row r="24" ht="15" customHeight="1" spans="1:9">
      <c r="A24" s="32"/>
      <c r="B24" s="41"/>
      <c r="C24" s="41" t="s">
        <v>455</v>
      </c>
      <c r="D24" s="39" t="s">
        <v>506</v>
      </c>
      <c r="E24" s="44" t="s">
        <v>514</v>
      </c>
      <c r="F24" s="44" t="s">
        <v>514</v>
      </c>
      <c r="G24" s="43"/>
      <c r="H24" s="43"/>
      <c r="I24" s="9"/>
    </row>
    <row r="25" ht="15" customHeight="1" spans="1:9">
      <c r="A25" s="32"/>
      <c r="B25" s="38" t="s">
        <v>212</v>
      </c>
      <c r="C25" s="38" t="s">
        <v>178</v>
      </c>
      <c r="D25" s="45" t="s">
        <v>508</v>
      </c>
      <c r="E25" s="46" t="s">
        <v>509</v>
      </c>
      <c r="F25" s="47" t="s">
        <v>510</v>
      </c>
      <c r="G25" s="9">
        <v>30</v>
      </c>
      <c r="H25" s="9">
        <v>30</v>
      </c>
      <c r="I25" s="18"/>
    </row>
    <row r="26" ht="15" customHeight="1" spans="1:9">
      <c r="A26" s="32"/>
      <c r="B26" s="38" t="s">
        <v>182</v>
      </c>
      <c r="C26" s="38" t="s">
        <v>215</v>
      </c>
      <c r="D26" s="48" t="s">
        <v>216</v>
      </c>
      <c r="E26" s="9"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2">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8"/>
    <mergeCell ref="C19:C21"/>
    <mergeCell ref="C22:C23"/>
    <mergeCell ref="D13:D14"/>
    <mergeCell ref="E13:E14"/>
    <mergeCell ref="F13:F14"/>
    <mergeCell ref="G13:G14"/>
    <mergeCell ref="G15:G23"/>
    <mergeCell ref="H13:H14"/>
    <mergeCell ref="H15:H23"/>
    <mergeCell ref="I13:I14"/>
    <mergeCell ref="A7:B10"/>
    <mergeCell ref="A30:I32"/>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showGridLines="0" topLeftCell="D7" workbookViewId="0">
      <selection activeCell="A28" sqref="A28:I30"/>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515</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198</v>
      </c>
      <c r="E8" s="22">
        <v>198</v>
      </c>
      <c r="F8" s="22">
        <v>198</v>
      </c>
      <c r="G8" s="23">
        <v>10</v>
      </c>
      <c r="H8" s="24">
        <v>1</v>
      </c>
      <c r="I8" s="9">
        <v>10</v>
      </c>
    </row>
    <row r="9" ht="18.95" customHeight="1" spans="1:9">
      <c r="A9" s="19"/>
      <c r="B9" s="20"/>
      <c r="C9" s="25" t="s">
        <v>200</v>
      </c>
      <c r="D9" s="22">
        <v>198</v>
      </c>
      <c r="E9" s="22">
        <v>198</v>
      </c>
      <c r="F9" s="22">
        <v>198</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516</v>
      </c>
      <c r="C12" s="28"/>
      <c r="D12" s="28"/>
      <c r="E12" s="28"/>
      <c r="F12" s="28"/>
      <c r="G12" s="16" t="s">
        <v>516</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517</v>
      </c>
      <c r="E15" s="55" t="s">
        <v>518</v>
      </c>
      <c r="F15" s="55" t="s">
        <v>518</v>
      </c>
      <c r="G15" s="34">
        <v>50</v>
      </c>
      <c r="H15" s="34">
        <v>50</v>
      </c>
      <c r="I15" s="9"/>
    </row>
    <row r="16" ht="15" customHeight="1" spans="1:9">
      <c r="A16" s="32"/>
      <c r="B16" s="41"/>
      <c r="C16" s="38"/>
      <c r="D16" s="42" t="s">
        <v>232</v>
      </c>
      <c r="E16" s="9" t="s">
        <v>226</v>
      </c>
      <c r="F16" s="9" t="s">
        <v>226</v>
      </c>
      <c r="G16" s="43"/>
      <c r="H16" s="43"/>
      <c r="I16" s="9"/>
    </row>
    <row r="17" ht="15" customHeight="1" spans="1:9">
      <c r="A17" s="32"/>
      <c r="B17" s="41"/>
      <c r="C17" s="38" t="s">
        <v>160</v>
      </c>
      <c r="D17" s="39" t="s">
        <v>411</v>
      </c>
      <c r="E17" s="9" t="s">
        <v>226</v>
      </c>
      <c r="F17" s="9" t="s">
        <v>226</v>
      </c>
      <c r="G17" s="43"/>
      <c r="H17" s="43"/>
      <c r="I17" s="9"/>
    </row>
    <row r="18" ht="15" customHeight="1" spans="1:9">
      <c r="A18" s="32"/>
      <c r="B18" s="41"/>
      <c r="C18" s="38"/>
      <c r="D18" s="39" t="s">
        <v>519</v>
      </c>
      <c r="E18" s="9" t="s">
        <v>226</v>
      </c>
      <c r="F18" s="9" t="s">
        <v>226</v>
      </c>
      <c r="G18" s="43"/>
      <c r="H18" s="43"/>
      <c r="I18" s="9"/>
    </row>
    <row r="19" ht="15" customHeight="1" spans="1:9">
      <c r="A19" s="32"/>
      <c r="B19" s="41"/>
      <c r="C19" s="38"/>
      <c r="D19" s="39" t="s">
        <v>520</v>
      </c>
      <c r="E19" s="9" t="s">
        <v>226</v>
      </c>
      <c r="F19" s="9" t="s">
        <v>226</v>
      </c>
      <c r="G19" s="43"/>
      <c r="H19" s="43"/>
      <c r="I19" s="9"/>
    </row>
    <row r="20" ht="15" customHeight="1" spans="1:9">
      <c r="A20" s="32"/>
      <c r="B20" s="41"/>
      <c r="C20" s="38" t="s">
        <v>168</v>
      </c>
      <c r="D20" s="39" t="s">
        <v>169</v>
      </c>
      <c r="E20" s="12" t="s">
        <v>226</v>
      </c>
      <c r="F20" s="12" t="s">
        <v>226</v>
      </c>
      <c r="G20" s="43"/>
      <c r="H20" s="43"/>
      <c r="I20" s="9"/>
    </row>
    <row r="21" ht="15" customHeight="1" spans="1:9">
      <c r="A21" s="32"/>
      <c r="B21" s="41"/>
      <c r="C21" s="38"/>
      <c r="D21" s="39" t="s">
        <v>211</v>
      </c>
      <c r="E21" s="9" t="s">
        <v>226</v>
      </c>
      <c r="F21" s="9" t="s">
        <v>226</v>
      </c>
      <c r="G21" s="43"/>
      <c r="H21" s="43"/>
      <c r="I21" s="9"/>
    </row>
    <row r="22" ht="15" customHeight="1" spans="1:9">
      <c r="A22" s="32"/>
      <c r="B22" s="41"/>
      <c r="C22" s="41" t="s">
        <v>455</v>
      </c>
      <c r="D22" s="39" t="s">
        <v>515</v>
      </c>
      <c r="E22" s="44" t="s">
        <v>521</v>
      </c>
      <c r="F22" s="44" t="s">
        <v>521</v>
      </c>
      <c r="G22" s="43"/>
      <c r="H22" s="43"/>
      <c r="I22" s="9"/>
    </row>
    <row r="23" ht="15" customHeight="1" spans="1:9">
      <c r="A23" s="32"/>
      <c r="B23" s="38" t="s">
        <v>212</v>
      </c>
      <c r="C23" s="38" t="s">
        <v>178</v>
      </c>
      <c r="D23" s="45" t="s">
        <v>508</v>
      </c>
      <c r="E23" s="46" t="s">
        <v>509</v>
      </c>
      <c r="F23" s="47" t="s">
        <v>510</v>
      </c>
      <c r="G23" s="9">
        <v>30</v>
      </c>
      <c r="H23" s="9">
        <v>30</v>
      </c>
      <c r="I23" s="18"/>
    </row>
    <row r="24" ht="15" customHeight="1" spans="1:9">
      <c r="A24" s="32"/>
      <c r="B24" s="38" t="s">
        <v>182</v>
      </c>
      <c r="C24" s="38" t="s">
        <v>215</v>
      </c>
      <c r="D24" s="48" t="s">
        <v>216</v>
      </c>
      <c r="E24" s="9" t="s">
        <v>418</v>
      </c>
      <c r="F24" s="9" t="s">
        <v>419</v>
      </c>
      <c r="G24" s="9">
        <v>10</v>
      </c>
      <c r="H24" s="9">
        <v>10</v>
      </c>
      <c r="I24" s="48"/>
    </row>
    <row r="25" ht="15" customHeight="1" spans="1:9">
      <c r="A25" s="32"/>
      <c r="B25" s="38"/>
      <c r="C25" s="38" t="s">
        <v>283</v>
      </c>
      <c r="D25" s="48"/>
      <c r="E25" s="48"/>
      <c r="F25" s="48"/>
      <c r="G25" s="9"/>
      <c r="H25" s="48"/>
      <c r="I25" s="48"/>
    </row>
    <row r="26" ht="15" customHeight="1" spans="1:9">
      <c r="A26" s="9" t="s">
        <v>100</v>
      </c>
      <c r="B26" s="9"/>
      <c r="C26" s="9"/>
      <c r="D26" s="9"/>
      <c r="E26" s="9"/>
      <c r="F26" s="9"/>
      <c r="G26" s="9">
        <v>100</v>
      </c>
      <c r="H26" s="48">
        <v>100</v>
      </c>
      <c r="I26" s="48" t="s">
        <v>356</v>
      </c>
    </row>
    <row r="27" ht="15" customHeight="1" spans="1:9">
      <c r="A27" s="49" t="s">
        <v>218</v>
      </c>
      <c r="B27" s="50"/>
      <c r="C27" s="50"/>
      <c r="D27" s="50"/>
      <c r="E27" s="50"/>
      <c r="F27" s="50"/>
      <c r="G27" s="50"/>
      <c r="H27" s="50"/>
      <c r="I27" s="54"/>
    </row>
    <row r="28" ht="15.95" customHeight="1" spans="1:9">
      <c r="A28" s="51" t="s">
        <v>219</v>
      </c>
      <c r="B28" s="52"/>
      <c r="C28" s="52"/>
      <c r="D28" s="52"/>
      <c r="E28" s="52"/>
      <c r="F28" s="52"/>
      <c r="G28" s="52"/>
      <c r="H28" s="52"/>
      <c r="I28" s="52"/>
    </row>
    <row r="29" ht="15.95" customHeight="1" spans="1:9">
      <c r="A29" s="52"/>
      <c r="B29" s="52"/>
      <c r="C29" s="52"/>
      <c r="D29" s="52"/>
      <c r="E29" s="52"/>
      <c r="F29" s="52"/>
      <c r="G29" s="52"/>
      <c r="H29" s="52"/>
      <c r="I29" s="52"/>
    </row>
    <row r="30" ht="97.5" customHeight="1" spans="1:9">
      <c r="A30" s="52"/>
      <c r="B30" s="52"/>
      <c r="C30" s="52"/>
      <c r="D30" s="52"/>
      <c r="E30" s="52"/>
      <c r="F30" s="52"/>
      <c r="G30" s="52"/>
      <c r="H30" s="52"/>
      <c r="I30" s="52"/>
    </row>
  </sheetData>
  <mergeCells count="32">
    <mergeCell ref="A2:I2"/>
    <mergeCell ref="A3:I3"/>
    <mergeCell ref="A5:C5"/>
    <mergeCell ref="D5:I5"/>
    <mergeCell ref="A6:C6"/>
    <mergeCell ref="D6:F6"/>
    <mergeCell ref="H6:I6"/>
    <mergeCell ref="B11:F11"/>
    <mergeCell ref="G11:I11"/>
    <mergeCell ref="B12:F12"/>
    <mergeCell ref="G12:I12"/>
    <mergeCell ref="A26:F26"/>
    <mergeCell ref="A27:I27"/>
    <mergeCell ref="A11:A12"/>
    <mergeCell ref="A13:A25"/>
    <mergeCell ref="B13:B14"/>
    <mergeCell ref="B15:B22"/>
    <mergeCell ref="B24:B25"/>
    <mergeCell ref="C13:C14"/>
    <mergeCell ref="C15:C16"/>
    <mergeCell ref="C17:C19"/>
    <mergeCell ref="C20:C21"/>
    <mergeCell ref="D13:D14"/>
    <mergeCell ref="E13:E14"/>
    <mergeCell ref="F13:F14"/>
    <mergeCell ref="G13:G14"/>
    <mergeCell ref="G15:G21"/>
    <mergeCell ref="H13:H14"/>
    <mergeCell ref="H15:H21"/>
    <mergeCell ref="I13:I14"/>
    <mergeCell ref="A7:B10"/>
    <mergeCell ref="A28:I30"/>
  </mergeCells>
  <printOptions horizontalCentered="1"/>
  <pageMargins left="0.196850393700787" right="0.078740157480315" top="0.78740157480315" bottom="0.708661417322835" header="0.196850393700787" footer="0.31496062992126"/>
  <pageSetup paperSize="9" scale="77"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topLeftCell="A8" workbookViewId="0">
      <selection activeCell="A28" sqref="A28:F28"/>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522</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5390</v>
      </c>
      <c r="E8" s="22">
        <v>5390</v>
      </c>
      <c r="F8" s="22">
        <v>5390</v>
      </c>
      <c r="G8" s="23">
        <v>10</v>
      </c>
      <c r="H8" s="24">
        <v>1</v>
      </c>
      <c r="I8" s="9">
        <v>10</v>
      </c>
    </row>
    <row r="9" ht="18.95" customHeight="1" spans="1:9">
      <c r="A9" s="19"/>
      <c r="B9" s="20"/>
      <c r="C9" s="25" t="s">
        <v>200</v>
      </c>
      <c r="D9" s="22">
        <v>5390</v>
      </c>
      <c r="E9" s="22">
        <v>5390</v>
      </c>
      <c r="F9" s="22">
        <v>5390</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501</v>
      </c>
      <c r="C12" s="28"/>
      <c r="D12" s="28"/>
      <c r="E12" s="28"/>
      <c r="F12" s="28"/>
      <c r="G12" s="16" t="s">
        <v>501</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523</v>
      </c>
      <c r="E15" s="40" t="s">
        <v>524</v>
      </c>
      <c r="F15" s="40" t="s">
        <v>525</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504</v>
      </c>
      <c r="E17" s="9" t="s">
        <v>513</v>
      </c>
      <c r="F17" s="9" t="s">
        <v>513</v>
      </c>
      <c r="G17" s="43"/>
      <c r="H17" s="43"/>
      <c r="I17" s="9"/>
    </row>
    <row r="18" ht="15" customHeight="1" spans="1:9">
      <c r="A18" s="32"/>
      <c r="B18" s="41"/>
      <c r="C18" s="38"/>
      <c r="D18" s="42" t="s">
        <v>232</v>
      </c>
      <c r="E18" s="9" t="s">
        <v>226</v>
      </c>
      <c r="F18" s="9" t="s">
        <v>226</v>
      </c>
      <c r="G18" s="43"/>
      <c r="H18" s="43"/>
      <c r="I18" s="9"/>
    </row>
    <row r="19" ht="15" customHeight="1" spans="1:9">
      <c r="A19" s="32"/>
      <c r="B19" s="41"/>
      <c r="C19" s="38" t="s">
        <v>160</v>
      </c>
      <c r="D19" s="39" t="s">
        <v>411</v>
      </c>
      <c r="E19" s="9" t="s">
        <v>226</v>
      </c>
      <c r="F19" s="9" t="s">
        <v>226</v>
      </c>
      <c r="G19" s="43"/>
      <c r="H19" s="43"/>
      <c r="I19" s="9"/>
    </row>
    <row r="20" ht="15" customHeight="1" spans="1:9">
      <c r="A20" s="32"/>
      <c r="B20" s="41"/>
      <c r="C20" s="38"/>
      <c r="D20" s="39" t="s">
        <v>412</v>
      </c>
      <c r="E20" s="9" t="s">
        <v>226</v>
      </c>
      <c r="F20" s="9" t="s">
        <v>226</v>
      </c>
      <c r="G20" s="43"/>
      <c r="H20" s="43"/>
      <c r="I20" s="9"/>
    </row>
    <row r="21" ht="15" customHeight="1" spans="1:9">
      <c r="A21" s="32"/>
      <c r="B21" s="41"/>
      <c r="C21" s="38"/>
      <c r="D21" s="39" t="s">
        <v>413</v>
      </c>
      <c r="E21" s="9" t="s">
        <v>226</v>
      </c>
      <c r="F21" s="9" t="s">
        <v>226</v>
      </c>
      <c r="G21" s="43"/>
      <c r="H21" s="43"/>
      <c r="I21" s="9"/>
    </row>
    <row r="22" ht="15" customHeight="1" spans="1:9">
      <c r="A22" s="32"/>
      <c r="B22" s="41"/>
      <c r="C22" s="38" t="s">
        <v>168</v>
      </c>
      <c r="D22" s="39" t="s">
        <v>169</v>
      </c>
      <c r="E22" s="12" t="s">
        <v>226</v>
      </c>
      <c r="F22" s="12" t="s">
        <v>226</v>
      </c>
      <c r="G22" s="43"/>
      <c r="H22" s="43"/>
      <c r="I22" s="9"/>
    </row>
    <row r="23" ht="15" customHeight="1" spans="1:9">
      <c r="A23" s="32"/>
      <c r="B23" s="41"/>
      <c r="C23" s="38"/>
      <c r="D23" s="39" t="s">
        <v>211</v>
      </c>
      <c r="E23" s="9" t="s">
        <v>226</v>
      </c>
      <c r="F23" s="9" t="s">
        <v>226</v>
      </c>
      <c r="G23" s="43"/>
      <c r="H23" s="43"/>
      <c r="I23" s="9"/>
    </row>
    <row r="24" ht="15" customHeight="1" spans="1:9">
      <c r="A24" s="32"/>
      <c r="B24" s="41"/>
      <c r="C24" s="41" t="s">
        <v>455</v>
      </c>
      <c r="D24" s="39" t="s">
        <v>506</v>
      </c>
      <c r="E24" s="44" t="s">
        <v>514</v>
      </c>
      <c r="F24" s="44" t="s">
        <v>514</v>
      </c>
      <c r="G24" s="43"/>
      <c r="H24" s="43"/>
      <c r="I24" s="9"/>
    </row>
    <row r="25" ht="15" customHeight="1" spans="1:9">
      <c r="A25" s="32"/>
      <c r="B25" s="38" t="s">
        <v>212</v>
      </c>
      <c r="C25" s="38" t="s">
        <v>178</v>
      </c>
      <c r="D25" s="45" t="s">
        <v>508</v>
      </c>
      <c r="E25" s="46" t="s">
        <v>509</v>
      </c>
      <c r="F25" s="47" t="s">
        <v>510</v>
      </c>
      <c r="G25" s="9">
        <v>30</v>
      </c>
      <c r="H25" s="9">
        <v>30</v>
      </c>
      <c r="I25" s="18"/>
    </row>
    <row r="26" ht="15" customHeight="1" spans="1:9">
      <c r="A26" s="32"/>
      <c r="B26" s="38" t="s">
        <v>182</v>
      </c>
      <c r="C26" s="38" t="s">
        <v>215</v>
      </c>
      <c r="D26" s="48" t="s">
        <v>216</v>
      </c>
      <c r="E26" s="9" t="s">
        <v>418</v>
      </c>
      <c r="F26" s="9" t="s">
        <v>419</v>
      </c>
      <c r="G26" s="9">
        <v>10</v>
      </c>
      <c r="H26" s="9">
        <v>10</v>
      </c>
      <c r="I26" s="48"/>
    </row>
    <row r="27" ht="15" customHeight="1" spans="1:9">
      <c r="A27" s="32"/>
      <c r="B27" s="38"/>
      <c r="C27" s="38" t="s">
        <v>283</v>
      </c>
      <c r="D27" s="48"/>
      <c r="E27" s="48"/>
      <c r="F27" s="48"/>
      <c r="G27" s="9"/>
      <c r="H27" s="48"/>
      <c r="I27" s="48"/>
    </row>
    <row r="28" ht="15" customHeight="1" spans="1:9">
      <c r="A28" s="9" t="s">
        <v>100</v>
      </c>
      <c r="B28" s="9"/>
      <c r="C28" s="9"/>
      <c r="D28" s="9"/>
      <c r="E28" s="9"/>
      <c r="F28" s="9"/>
      <c r="G28" s="9">
        <v>100</v>
      </c>
      <c r="H28" s="48">
        <v>100</v>
      </c>
      <c r="I28" s="48" t="s">
        <v>356</v>
      </c>
    </row>
    <row r="29" ht="15" customHeight="1" spans="1:9">
      <c r="A29" s="49" t="s">
        <v>218</v>
      </c>
      <c r="B29" s="50"/>
      <c r="C29" s="50"/>
      <c r="D29" s="50"/>
      <c r="E29" s="50"/>
      <c r="F29" s="50"/>
      <c r="G29" s="50"/>
      <c r="H29" s="50"/>
      <c r="I29" s="54"/>
    </row>
    <row r="30" ht="15.95" customHeight="1" spans="1:9">
      <c r="A30" s="51" t="s">
        <v>219</v>
      </c>
      <c r="B30" s="52"/>
      <c r="C30" s="52"/>
      <c r="D30" s="52"/>
      <c r="E30" s="52"/>
      <c r="F30" s="52"/>
      <c r="G30" s="52"/>
      <c r="H30" s="52"/>
      <c r="I30" s="52"/>
    </row>
    <row r="31" ht="15.95" customHeight="1" spans="1:9">
      <c r="A31" s="52"/>
      <c r="B31" s="52"/>
      <c r="C31" s="52"/>
      <c r="D31" s="52"/>
      <c r="E31" s="52"/>
      <c r="F31" s="52"/>
      <c r="G31" s="52"/>
      <c r="H31" s="52"/>
      <c r="I31" s="52"/>
    </row>
    <row r="32" ht="97.5" customHeight="1" spans="1:9">
      <c r="A32" s="52"/>
      <c r="B32" s="52"/>
      <c r="C32" s="52"/>
      <c r="D32" s="52"/>
      <c r="E32" s="52"/>
      <c r="F32" s="52"/>
      <c r="G32" s="52"/>
      <c r="H32" s="52"/>
      <c r="I32" s="52"/>
    </row>
  </sheetData>
  <mergeCells count="32">
    <mergeCell ref="A2:I2"/>
    <mergeCell ref="A3:I3"/>
    <mergeCell ref="A5:C5"/>
    <mergeCell ref="D5:I5"/>
    <mergeCell ref="A6:C6"/>
    <mergeCell ref="D6:F6"/>
    <mergeCell ref="H6:I6"/>
    <mergeCell ref="B11:F11"/>
    <mergeCell ref="G11:I11"/>
    <mergeCell ref="B12:F12"/>
    <mergeCell ref="G12:I12"/>
    <mergeCell ref="A28:F28"/>
    <mergeCell ref="A29:I29"/>
    <mergeCell ref="A11:A12"/>
    <mergeCell ref="A13:A27"/>
    <mergeCell ref="B13:B14"/>
    <mergeCell ref="B15:B24"/>
    <mergeCell ref="B26:B27"/>
    <mergeCell ref="C13:C14"/>
    <mergeCell ref="C15:C18"/>
    <mergeCell ref="C19:C21"/>
    <mergeCell ref="C22:C23"/>
    <mergeCell ref="D13:D14"/>
    <mergeCell ref="E13:E14"/>
    <mergeCell ref="F13:F14"/>
    <mergeCell ref="G13:G14"/>
    <mergeCell ref="G15:G23"/>
    <mergeCell ref="H13:H14"/>
    <mergeCell ref="H15:H23"/>
    <mergeCell ref="I13:I14"/>
    <mergeCell ref="A7:B10"/>
    <mergeCell ref="A30:I32"/>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topLeftCell="B13" workbookViewId="0">
      <selection activeCell="M17" sqref="M17"/>
    </sheetView>
  </sheetViews>
  <sheetFormatPr defaultColWidth="8.875" defaultRowHeight="13.5"/>
  <cols>
    <col min="1" max="1" width="7.625" style="2" customWidth="1"/>
    <col min="2" max="2" width="10.375" style="2" customWidth="1"/>
    <col min="3" max="3" width="13.375" style="2" customWidth="1"/>
    <col min="4" max="4" width="43.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526</v>
      </c>
      <c r="E5" s="11"/>
      <c r="F5" s="11"/>
      <c r="G5" s="11"/>
      <c r="H5" s="11"/>
      <c r="I5" s="53"/>
    </row>
    <row r="6" ht="18.95" customHeight="1" spans="1:9">
      <c r="A6" s="9" t="s">
        <v>194</v>
      </c>
      <c r="B6" s="9"/>
      <c r="C6" s="9"/>
      <c r="D6" s="12" t="s">
        <v>3</v>
      </c>
      <c r="E6" s="12"/>
      <c r="F6" s="12"/>
      <c r="G6" s="9" t="s">
        <v>195</v>
      </c>
      <c r="H6" s="13" t="s">
        <v>407</v>
      </c>
      <c r="I6" s="13"/>
    </row>
    <row r="7" ht="33" customHeight="1" spans="1:9">
      <c r="A7" s="14" t="s">
        <v>257</v>
      </c>
      <c r="B7" s="15"/>
      <c r="C7" s="16"/>
      <c r="D7" s="12" t="s">
        <v>4</v>
      </c>
      <c r="E7" s="17" t="s">
        <v>197</v>
      </c>
      <c r="F7" s="17" t="s">
        <v>198</v>
      </c>
      <c r="G7" s="12" t="s">
        <v>29</v>
      </c>
      <c r="H7" s="18" t="s">
        <v>199</v>
      </c>
      <c r="I7" s="9" t="s">
        <v>8</v>
      </c>
    </row>
    <row r="8" ht="18.95" customHeight="1" spans="1:9">
      <c r="A8" s="19"/>
      <c r="B8" s="20"/>
      <c r="C8" s="21" t="s">
        <v>116</v>
      </c>
      <c r="D8" s="22">
        <v>1659.68</v>
      </c>
      <c r="E8" s="22">
        <v>1659.68</v>
      </c>
      <c r="F8" s="22">
        <v>1659.68</v>
      </c>
      <c r="G8" s="23">
        <v>10</v>
      </c>
      <c r="H8" s="24">
        <v>1</v>
      </c>
      <c r="I8" s="9">
        <v>10</v>
      </c>
    </row>
    <row r="9" ht="18.95" customHeight="1" spans="1:9">
      <c r="A9" s="19"/>
      <c r="B9" s="20"/>
      <c r="C9" s="25" t="s">
        <v>200</v>
      </c>
      <c r="D9" s="22">
        <v>1659.68</v>
      </c>
      <c r="E9" s="22">
        <v>1659.68</v>
      </c>
      <c r="F9" s="22">
        <v>1659.68</v>
      </c>
      <c r="G9" s="23">
        <v>10</v>
      </c>
      <c r="H9" s="24">
        <v>1</v>
      </c>
      <c r="I9" s="9">
        <v>10</v>
      </c>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28" t="s">
        <v>527</v>
      </c>
      <c r="C12" s="28"/>
      <c r="D12" s="28"/>
      <c r="E12" s="28"/>
      <c r="F12" s="28"/>
      <c r="G12" s="16" t="s">
        <v>527</v>
      </c>
      <c r="H12" s="23"/>
      <c r="I12" s="23"/>
    </row>
    <row r="13" ht="18" customHeight="1" spans="1:9">
      <c r="A13" s="32" t="s">
        <v>204</v>
      </c>
      <c r="B13" s="18" t="s">
        <v>31</v>
      </c>
      <c r="C13" s="18" t="s">
        <v>32</v>
      </c>
      <c r="D13" s="18" t="s">
        <v>33</v>
      </c>
      <c r="E13" s="18" t="s">
        <v>26</v>
      </c>
      <c r="F13" s="33" t="s">
        <v>138</v>
      </c>
      <c r="G13" s="18" t="s">
        <v>29</v>
      </c>
      <c r="H13" s="34" t="s">
        <v>8</v>
      </c>
      <c r="I13" s="18" t="s">
        <v>205</v>
      </c>
    </row>
    <row r="14" ht="26.1" customHeight="1" spans="1:9">
      <c r="A14" s="32"/>
      <c r="B14" s="18"/>
      <c r="C14" s="18"/>
      <c r="D14" s="18"/>
      <c r="E14" s="18"/>
      <c r="F14" s="35"/>
      <c r="G14" s="18"/>
      <c r="H14" s="36"/>
      <c r="I14" s="18"/>
    </row>
    <row r="15" ht="15" customHeight="1" spans="1:9">
      <c r="A15" s="32"/>
      <c r="B15" s="37" t="s">
        <v>140</v>
      </c>
      <c r="C15" s="38" t="s">
        <v>141</v>
      </c>
      <c r="D15" s="39" t="s">
        <v>528</v>
      </c>
      <c r="E15" s="40" t="s">
        <v>529</v>
      </c>
      <c r="F15" s="40" t="s">
        <v>529</v>
      </c>
      <c r="G15" s="34">
        <v>50</v>
      </c>
      <c r="H15" s="34">
        <v>50</v>
      </c>
      <c r="I15" s="9"/>
    </row>
    <row r="16" ht="15" customHeight="1" spans="1:9">
      <c r="A16" s="32"/>
      <c r="B16" s="41"/>
      <c r="C16" s="38"/>
      <c r="D16" s="42" t="s">
        <v>236</v>
      </c>
      <c r="E16" s="9" t="s">
        <v>226</v>
      </c>
      <c r="F16" s="9" t="s">
        <v>226</v>
      </c>
      <c r="G16" s="43"/>
      <c r="H16" s="43"/>
      <c r="I16" s="9"/>
    </row>
    <row r="17" ht="15" customHeight="1" spans="1:9">
      <c r="A17" s="32"/>
      <c r="B17" s="41"/>
      <c r="C17" s="38"/>
      <c r="D17" s="42" t="s">
        <v>504</v>
      </c>
      <c r="E17" s="9" t="s">
        <v>513</v>
      </c>
      <c r="F17" s="9" t="s">
        <v>513</v>
      </c>
      <c r="G17" s="43"/>
      <c r="H17" s="43"/>
      <c r="I17" s="9"/>
    </row>
    <row r="18" ht="15" customHeight="1" spans="1:9">
      <c r="A18" s="32"/>
      <c r="B18" s="41"/>
      <c r="C18" s="38"/>
      <c r="D18" s="42" t="s">
        <v>232</v>
      </c>
      <c r="E18" s="9" t="s">
        <v>226</v>
      </c>
      <c r="F18" s="9" t="s">
        <v>226</v>
      </c>
      <c r="G18" s="43"/>
      <c r="H18" s="43"/>
      <c r="I18" s="9"/>
    </row>
    <row r="19" ht="15" customHeight="1" spans="1:9">
      <c r="A19" s="32"/>
      <c r="B19" s="41"/>
      <c r="C19" s="38" t="s">
        <v>160</v>
      </c>
      <c r="D19" s="39" t="s">
        <v>411</v>
      </c>
      <c r="E19" s="9" t="s">
        <v>226</v>
      </c>
      <c r="F19" s="9" t="s">
        <v>226</v>
      </c>
      <c r="G19" s="43"/>
      <c r="H19" s="43"/>
      <c r="I19" s="9"/>
    </row>
    <row r="20" ht="15" customHeight="1" spans="1:9">
      <c r="A20" s="32"/>
      <c r="B20" s="41"/>
      <c r="C20" s="38"/>
      <c r="D20" s="39" t="s">
        <v>412</v>
      </c>
      <c r="E20" s="9" t="s">
        <v>226</v>
      </c>
      <c r="F20" s="9" t="s">
        <v>226</v>
      </c>
      <c r="G20" s="43"/>
      <c r="H20" s="43"/>
      <c r="I20" s="9"/>
    </row>
    <row r="21" ht="15" customHeight="1" spans="1:9">
      <c r="A21" s="32"/>
      <c r="B21" s="41"/>
      <c r="C21" s="38"/>
      <c r="D21" s="39" t="s">
        <v>413</v>
      </c>
      <c r="E21" s="9" t="s">
        <v>226</v>
      </c>
      <c r="F21" s="9" t="s">
        <v>226</v>
      </c>
      <c r="G21" s="43"/>
      <c r="H21" s="43"/>
      <c r="I21" s="9"/>
    </row>
    <row r="22" ht="15" customHeight="1" spans="1:9">
      <c r="A22" s="32"/>
      <c r="B22" s="41"/>
      <c r="C22" s="38" t="s">
        <v>168</v>
      </c>
      <c r="D22" s="39" t="s">
        <v>169</v>
      </c>
      <c r="E22" s="12" t="s">
        <v>226</v>
      </c>
      <c r="F22" s="12" t="s">
        <v>226</v>
      </c>
      <c r="G22" s="43"/>
      <c r="H22" s="43"/>
      <c r="I22" s="9"/>
    </row>
    <row r="23" ht="15" customHeight="1" spans="1:9">
      <c r="A23" s="32"/>
      <c r="B23" s="41"/>
      <c r="C23" s="38"/>
      <c r="D23" s="39" t="s">
        <v>211</v>
      </c>
      <c r="E23" s="9" t="s">
        <v>226</v>
      </c>
      <c r="F23" s="9" t="s">
        <v>226</v>
      </c>
      <c r="G23" s="43"/>
      <c r="H23" s="43"/>
      <c r="I23" s="9"/>
    </row>
    <row r="24" ht="15" customHeight="1" spans="1:9">
      <c r="A24" s="32"/>
      <c r="B24" s="41"/>
      <c r="C24" s="41" t="s">
        <v>455</v>
      </c>
      <c r="D24" s="39" t="s">
        <v>530</v>
      </c>
      <c r="E24" s="9" t="s">
        <v>531</v>
      </c>
      <c r="F24" s="9" t="s">
        <v>531</v>
      </c>
      <c r="G24" s="43"/>
      <c r="H24" s="43"/>
      <c r="I24" s="9"/>
    </row>
    <row r="25" ht="15" customHeight="1" spans="1:9">
      <c r="A25" s="32"/>
      <c r="B25" s="41"/>
      <c r="C25" s="41"/>
      <c r="D25" s="39" t="s">
        <v>532</v>
      </c>
      <c r="E25" s="44" t="s">
        <v>533</v>
      </c>
      <c r="F25" s="44" t="s">
        <v>533</v>
      </c>
      <c r="G25" s="43"/>
      <c r="H25" s="43"/>
      <c r="I25" s="9"/>
    </row>
    <row r="26" ht="15" customHeight="1" spans="1:9">
      <c r="A26" s="32"/>
      <c r="B26" s="38" t="s">
        <v>212</v>
      </c>
      <c r="C26" s="38" t="s">
        <v>178</v>
      </c>
      <c r="D26" s="45" t="s">
        <v>534</v>
      </c>
      <c r="E26" s="46" t="s">
        <v>535</v>
      </c>
      <c r="F26" s="47" t="s">
        <v>536</v>
      </c>
      <c r="G26" s="9">
        <v>30</v>
      </c>
      <c r="H26" s="9">
        <v>30</v>
      </c>
      <c r="I26" s="18"/>
    </row>
    <row r="27" ht="15" customHeight="1" spans="1:9">
      <c r="A27" s="32"/>
      <c r="B27" s="38" t="s">
        <v>182</v>
      </c>
      <c r="C27" s="38" t="s">
        <v>215</v>
      </c>
      <c r="D27" s="48" t="s">
        <v>216</v>
      </c>
      <c r="E27" s="9" t="s">
        <v>418</v>
      </c>
      <c r="F27" s="9" t="s">
        <v>419</v>
      </c>
      <c r="G27" s="9">
        <v>10</v>
      </c>
      <c r="H27" s="9">
        <v>10</v>
      </c>
      <c r="I27" s="48"/>
    </row>
    <row r="28" ht="15" customHeight="1" spans="1:9">
      <c r="A28" s="32"/>
      <c r="B28" s="38"/>
      <c r="C28" s="38" t="s">
        <v>283</v>
      </c>
      <c r="D28" s="48"/>
      <c r="E28" s="48"/>
      <c r="F28" s="48"/>
      <c r="G28" s="9"/>
      <c r="H28" s="48"/>
      <c r="I28" s="48"/>
    </row>
    <row r="29" ht="15" customHeight="1" spans="1:9">
      <c r="A29" s="9" t="s">
        <v>100</v>
      </c>
      <c r="B29" s="9"/>
      <c r="C29" s="9"/>
      <c r="D29" s="9"/>
      <c r="E29" s="9"/>
      <c r="F29" s="9"/>
      <c r="G29" s="9">
        <v>100</v>
      </c>
      <c r="H29" s="48">
        <v>100</v>
      </c>
      <c r="I29" s="48" t="s">
        <v>356</v>
      </c>
    </row>
    <row r="30" ht="15" customHeight="1" spans="1:9">
      <c r="A30" s="49" t="s">
        <v>218</v>
      </c>
      <c r="B30" s="50"/>
      <c r="C30" s="50"/>
      <c r="D30" s="50"/>
      <c r="E30" s="50"/>
      <c r="F30" s="50"/>
      <c r="G30" s="50"/>
      <c r="H30" s="50"/>
      <c r="I30" s="54"/>
    </row>
    <row r="31" ht="15.95" customHeight="1" spans="1:9">
      <c r="A31" s="51" t="s">
        <v>219</v>
      </c>
      <c r="B31" s="52"/>
      <c r="C31" s="52"/>
      <c r="D31" s="52"/>
      <c r="E31" s="52"/>
      <c r="F31" s="52"/>
      <c r="G31" s="52"/>
      <c r="H31" s="52"/>
      <c r="I31" s="52"/>
    </row>
    <row r="32" ht="15.95" customHeight="1" spans="1:9">
      <c r="A32" s="52"/>
      <c r="B32" s="52"/>
      <c r="C32" s="52"/>
      <c r="D32" s="52"/>
      <c r="E32" s="52"/>
      <c r="F32" s="52"/>
      <c r="G32" s="52"/>
      <c r="H32" s="52"/>
      <c r="I32" s="52"/>
    </row>
    <row r="33" ht="97.5" customHeight="1" spans="1:9">
      <c r="A33" s="52"/>
      <c r="B33" s="52"/>
      <c r="C33" s="52"/>
      <c r="D33" s="52"/>
      <c r="E33" s="52"/>
      <c r="F33" s="52"/>
      <c r="G33" s="52"/>
      <c r="H33" s="52"/>
      <c r="I33" s="52"/>
    </row>
  </sheetData>
  <mergeCells count="33">
    <mergeCell ref="A2:I2"/>
    <mergeCell ref="A3:I3"/>
    <mergeCell ref="A5:C5"/>
    <mergeCell ref="D5:I5"/>
    <mergeCell ref="A6:C6"/>
    <mergeCell ref="D6:F6"/>
    <mergeCell ref="H6:I6"/>
    <mergeCell ref="B11:F11"/>
    <mergeCell ref="G11:I11"/>
    <mergeCell ref="B12:F12"/>
    <mergeCell ref="G12:I12"/>
    <mergeCell ref="A29:F29"/>
    <mergeCell ref="A30:I30"/>
    <mergeCell ref="A11:A12"/>
    <mergeCell ref="A13:A28"/>
    <mergeCell ref="B13:B14"/>
    <mergeCell ref="B15:B25"/>
    <mergeCell ref="B27:B28"/>
    <mergeCell ref="C13:C14"/>
    <mergeCell ref="C15:C18"/>
    <mergeCell ref="C19:C21"/>
    <mergeCell ref="C22:C23"/>
    <mergeCell ref="C24:C25"/>
    <mergeCell ref="D13:D14"/>
    <mergeCell ref="E13:E14"/>
    <mergeCell ref="F13:F14"/>
    <mergeCell ref="G13:G14"/>
    <mergeCell ref="G15:G23"/>
    <mergeCell ref="H13:H14"/>
    <mergeCell ref="H15:H23"/>
    <mergeCell ref="I13:I14"/>
    <mergeCell ref="A7:B10"/>
    <mergeCell ref="A31:I33"/>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showGridLines="0" workbookViewId="0">
      <selection activeCell="G12" sqref="G12:I12"/>
    </sheetView>
  </sheetViews>
  <sheetFormatPr defaultColWidth="8.875" defaultRowHeight="13.5"/>
  <cols>
    <col min="1" max="1" width="7.625" style="2" customWidth="1"/>
    <col min="2" max="2" width="10.375" style="2" customWidth="1"/>
    <col min="3" max="3" width="13.375" style="2" customWidth="1"/>
    <col min="4" max="4" width="16.75" style="2" customWidth="1"/>
    <col min="5" max="7" width="10.625" style="2" customWidth="1"/>
    <col min="8" max="8" width="12.5" style="2" customWidth="1"/>
    <col min="9" max="9" width="14.375" style="2" customWidth="1"/>
    <col min="10" max="10" width="8.875" style="2"/>
    <col min="12" max="13" width="8.875" style="2"/>
    <col min="14" max="14" width="9.25" style="2"/>
    <col min="15"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221</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341972.85</v>
      </c>
      <c r="F8" s="23">
        <v>341972.85</v>
      </c>
      <c r="G8" s="23">
        <v>10</v>
      </c>
      <c r="H8" s="118">
        <f>F8/E8</f>
        <v>1</v>
      </c>
      <c r="I8" s="9">
        <v>10</v>
      </c>
    </row>
    <row r="9" ht="18.95" customHeight="1" spans="1:9">
      <c r="A9" s="19"/>
      <c r="B9" s="20"/>
      <c r="C9" s="25" t="s">
        <v>200</v>
      </c>
      <c r="D9" s="22">
        <v>0</v>
      </c>
      <c r="E9" s="23">
        <v>341972.85</v>
      </c>
      <c r="F9" s="23">
        <v>341972.85</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222</v>
      </c>
      <c r="C12" s="65"/>
      <c r="D12" s="65"/>
      <c r="E12" s="65"/>
      <c r="F12" s="65"/>
      <c r="G12" s="191" t="s">
        <v>222</v>
      </c>
      <c r="H12" s="191"/>
      <c r="I12" s="191"/>
    </row>
    <row r="13" ht="42" customHeight="1" spans="1:9">
      <c r="A13" s="32" t="s">
        <v>204</v>
      </c>
      <c r="B13" s="18" t="s">
        <v>31</v>
      </c>
      <c r="C13" s="18" t="s">
        <v>32</v>
      </c>
      <c r="D13" s="18" t="s">
        <v>33</v>
      </c>
      <c r="E13" s="18" t="s">
        <v>26</v>
      </c>
      <c r="F13" s="33" t="s">
        <v>138</v>
      </c>
      <c r="G13" s="18" t="s">
        <v>29</v>
      </c>
      <c r="H13" s="34" t="s">
        <v>8</v>
      </c>
      <c r="I13" s="18" t="s">
        <v>205</v>
      </c>
    </row>
    <row r="14" ht="42" customHeight="1" spans="1:9">
      <c r="A14" s="32"/>
      <c r="B14" s="18"/>
      <c r="C14" s="18"/>
      <c r="D14" s="18"/>
      <c r="E14" s="18"/>
      <c r="F14" s="35"/>
      <c r="G14" s="18"/>
      <c r="H14" s="36"/>
      <c r="I14" s="18"/>
    </row>
    <row r="15" ht="42" customHeight="1" spans="1:9">
      <c r="A15" s="32"/>
      <c r="B15" s="38" t="s">
        <v>140</v>
      </c>
      <c r="C15" s="38" t="s">
        <v>141</v>
      </c>
      <c r="D15" s="63" t="s">
        <v>223</v>
      </c>
      <c r="E15" s="203">
        <v>206617</v>
      </c>
      <c r="F15" s="203">
        <v>206617</v>
      </c>
      <c r="G15" s="9">
        <v>8</v>
      </c>
      <c r="H15" s="9">
        <v>8</v>
      </c>
      <c r="I15" s="9"/>
    </row>
    <row r="16" ht="42" customHeight="1" spans="1:11">
      <c r="A16" s="32"/>
      <c r="B16" s="38"/>
      <c r="C16" s="38"/>
      <c r="D16" s="63" t="s">
        <v>224</v>
      </c>
      <c r="E16" s="85">
        <v>135355.85</v>
      </c>
      <c r="F16" s="85">
        <v>135355.85</v>
      </c>
      <c r="G16" s="9">
        <v>8</v>
      </c>
      <c r="H16" s="9">
        <v>8</v>
      </c>
      <c r="I16" s="9"/>
      <c r="K16" s="2"/>
    </row>
    <row r="17" ht="42" customHeight="1" spans="1:11">
      <c r="A17" s="32"/>
      <c r="B17" s="38"/>
      <c r="C17" s="38" t="s">
        <v>160</v>
      </c>
      <c r="D17" s="39" t="s">
        <v>210</v>
      </c>
      <c r="E17" s="24">
        <v>1</v>
      </c>
      <c r="F17" s="24">
        <v>1</v>
      </c>
      <c r="G17" s="9">
        <v>8</v>
      </c>
      <c r="H17" s="9">
        <v>8</v>
      </c>
      <c r="I17" s="9"/>
      <c r="K17" s="2"/>
    </row>
    <row r="18" ht="42" customHeight="1" spans="1:11">
      <c r="A18" s="32"/>
      <c r="B18" s="38"/>
      <c r="C18" s="38" t="s">
        <v>168</v>
      </c>
      <c r="D18" s="204" t="s">
        <v>225</v>
      </c>
      <c r="E18" s="205" t="s">
        <v>226</v>
      </c>
      <c r="F18" s="24">
        <v>1</v>
      </c>
      <c r="G18" s="9">
        <v>8</v>
      </c>
      <c r="H18" s="9">
        <v>8</v>
      </c>
      <c r="I18" s="9"/>
      <c r="K18" s="2"/>
    </row>
    <row r="19" ht="42" customHeight="1" spans="1:11">
      <c r="A19" s="32"/>
      <c r="B19" s="38"/>
      <c r="C19" s="38"/>
      <c r="D19" s="39" t="s">
        <v>211</v>
      </c>
      <c r="E19" s="24">
        <v>1</v>
      </c>
      <c r="F19" s="24">
        <v>1</v>
      </c>
      <c r="G19" s="9">
        <v>8</v>
      </c>
      <c r="H19" s="9">
        <v>8</v>
      </c>
      <c r="I19" s="9"/>
      <c r="K19" s="2"/>
    </row>
    <row r="20" ht="42" customHeight="1" spans="1:11">
      <c r="A20" s="32"/>
      <c r="B20" s="38" t="s">
        <v>182</v>
      </c>
      <c r="C20" s="38" t="s">
        <v>215</v>
      </c>
      <c r="D20" s="16" t="s">
        <v>227</v>
      </c>
      <c r="E20" s="59">
        <v>1</v>
      </c>
      <c r="F20" s="59">
        <v>1</v>
      </c>
      <c r="G20" s="9">
        <v>10</v>
      </c>
      <c r="H20" s="9">
        <v>10</v>
      </c>
      <c r="I20" s="48"/>
      <c r="K20" s="2"/>
    </row>
    <row r="21" ht="15" customHeight="1" spans="1:11">
      <c r="A21" s="9" t="s">
        <v>100</v>
      </c>
      <c r="B21" s="9"/>
      <c r="C21" s="9"/>
      <c r="D21" s="9"/>
      <c r="E21" s="9"/>
      <c r="F21" s="9"/>
      <c r="G21" s="48">
        <v>100</v>
      </c>
      <c r="H21" s="48">
        <f>SUM(H15:H20)+I8</f>
        <v>60</v>
      </c>
      <c r="I21" s="48" t="s">
        <v>217</v>
      </c>
      <c r="K21" s="2"/>
    </row>
    <row r="22" ht="15" customHeight="1" spans="1:11">
      <c r="A22" s="49" t="s">
        <v>218</v>
      </c>
      <c r="B22" s="50"/>
      <c r="C22" s="50"/>
      <c r="D22" s="50"/>
      <c r="E22" s="50"/>
      <c r="F22" s="50"/>
      <c r="G22" s="50"/>
      <c r="H22" s="50"/>
      <c r="I22" s="54"/>
      <c r="K22" s="2"/>
    </row>
    <row r="23" ht="15.95" customHeight="1" spans="1:11">
      <c r="A23" s="51" t="s">
        <v>219</v>
      </c>
      <c r="B23" s="52"/>
      <c r="C23" s="52"/>
      <c r="D23" s="52"/>
      <c r="E23" s="52"/>
      <c r="F23" s="52"/>
      <c r="G23" s="52"/>
      <c r="H23" s="52"/>
      <c r="I23" s="52"/>
      <c r="K23" s="2"/>
    </row>
    <row r="24" ht="15.95" customHeight="1" spans="1:9">
      <c r="A24" s="52"/>
      <c r="B24" s="52"/>
      <c r="C24" s="52"/>
      <c r="D24" s="52"/>
      <c r="E24" s="52"/>
      <c r="F24" s="52"/>
      <c r="G24" s="52"/>
      <c r="H24" s="52"/>
      <c r="I24" s="52"/>
    </row>
    <row r="25" ht="97.5" customHeight="1" spans="1:9">
      <c r="A25" s="52"/>
      <c r="B25" s="52"/>
      <c r="C25" s="52"/>
      <c r="D25" s="52"/>
      <c r="E25" s="52"/>
      <c r="F25" s="52"/>
      <c r="G25" s="52"/>
      <c r="H25" s="52"/>
      <c r="I25" s="52"/>
    </row>
  </sheetData>
  <mergeCells count="28">
    <mergeCell ref="A2:I2"/>
    <mergeCell ref="A3:I3"/>
    <mergeCell ref="A5:C5"/>
    <mergeCell ref="D5:I5"/>
    <mergeCell ref="A6:C6"/>
    <mergeCell ref="D6:F6"/>
    <mergeCell ref="H6:I6"/>
    <mergeCell ref="B11:F11"/>
    <mergeCell ref="G11:I11"/>
    <mergeCell ref="B12:F12"/>
    <mergeCell ref="G12:I12"/>
    <mergeCell ref="A21:F21"/>
    <mergeCell ref="A22:I22"/>
    <mergeCell ref="A11:A12"/>
    <mergeCell ref="A13:A20"/>
    <mergeCell ref="B13:B14"/>
    <mergeCell ref="B15:B19"/>
    <mergeCell ref="C13:C14"/>
    <mergeCell ref="C15:C16"/>
    <mergeCell ref="C18:C19"/>
    <mergeCell ref="D13:D14"/>
    <mergeCell ref="E13:E14"/>
    <mergeCell ref="F13:F14"/>
    <mergeCell ref="G13:G14"/>
    <mergeCell ref="H13:H14"/>
    <mergeCell ref="I13:I14"/>
    <mergeCell ref="A7:B10"/>
    <mergeCell ref="A23:I25"/>
  </mergeCells>
  <printOptions horizontalCentered="1"/>
  <pageMargins left="0.196850393700787" right="0.078740157480315" top="0.78740157480315" bottom="0.708661417322835" header="0.196850393700787" footer="0.31496062992126"/>
  <pageSetup paperSize="9" scale="92"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showGridLines="0" topLeftCell="A2" workbookViewId="0">
      <selection activeCell="J14" sqref="J14"/>
    </sheetView>
  </sheetViews>
  <sheetFormatPr defaultColWidth="8.875" defaultRowHeight="13.5"/>
  <cols>
    <col min="1" max="1" width="7.625" style="2" customWidth="1"/>
    <col min="2" max="2" width="10.375" style="2" customWidth="1"/>
    <col min="3" max="3" width="13.375" style="2" customWidth="1"/>
    <col min="4" max="4" width="16.75" style="2" customWidth="1"/>
    <col min="5" max="7" width="10.625" style="2" customWidth="1"/>
    <col min="8" max="8" width="12.5" style="2" customWidth="1"/>
    <col min="9" max="9" width="14.375" style="2" customWidth="1"/>
    <col min="10" max="10" width="8.875" style="2"/>
    <col min="13"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228</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27779</v>
      </c>
      <c r="F8" s="23">
        <v>27779</v>
      </c>
      <c r="G8" s="23">
        <v>10</v>
      </c>
      <c r="H8" s="118">
        <f>F8/E8</f>
        <v>1</v>
      </c>
      <c r="I8" s="9">
        <v>10</v>
      </c>
    </row>
    <row r="9" ht="18.95" customHeight="1" spans="1:9">
      <c r="A9" s="19"/>
      <c r="B9" s="20"/>
      <c r="C9" s="25" t="s">
        <v>200</v>
      </c>
      <c r="D9" s="22">
        <v>0</v>
      </c>
      <c r="E9" s="23">
        <v>27779</v>
      </c>
      <c r="F9" s="23">
        <v>27779</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196" t="s">
        <v>229</v>
      </c>
      <c r="C12" s="197"/>
      <c r="D12" s="197"/>
      <c r="E12" s="197"/>
      <c r="F12" s="199"/>
      <c r="G12" s="191" t="s">
        <v>229</v>
      </c>
      <c r="H12" s="191"/>
      <c r="I12" s="191"/>
    </row>
    <row r="13" ht="42" customHeight="1" spans="1:9">
      <c r="A13" s="32" t="s">
        <v>204</v>
      </c>
      <c r="B13" s="18" t="s">
        <v>31</v>
      </c>
      <c r="C13" s="18" t="s">
        <v>32</v>
      </c>
      <c r="D13" s="18" t="s">
        <v>33</v>
      </c>
      <c r="E13" s="18" t="s">
        <v>26</v>
      </c>
      <c r="F13" s="33" t="s">
        <v>138</v>
      </c>
      <c r="G13" s="18" t="s">
        <v>29</v>
      </c>
      <c r="H13" s="34" t="s">
        <v>8</v>
      </c>
      <c r="I13" s="18" t="s">
        <v>205</v>
      </c>
    </row>
    <row r="14" ht="42" customHeight="1" spans="1:12">
      <c r="A14" s="32"/>
      <c r="B14" s="18"/>
      <c r="C14" s="18"/>
      <c r="D14" s="18"/>
      <c r="E14" s="18"/>
      <c r="F14" s="35"/>
      <c r="G14" s="18"/>
      <c r="H14" s="36"/>
      <c r="I14" s="18"/>
      <c r="K14" s="2"/>
      <c r="L14" s="2"/>
    </row>
    <row r="15" ht="42" customHeight="1" spans="1:12">
      <c r="A15" s="32"/>
      <c r="B15" s="38"/>
      <c r="C15" s="38"/>
      <c r="D15" s="201" t="s">
        <v>230</v>
      </c>
      <c r="E15" s="202" t="s">
        <v>231</v>
      </c>
      <c r="F15" s="68" t="s">
        <v>231</v>
      </c>
      <c r="G15" s="18">
        <v>10</v>
      </c>
      <c r="H15" s="18">
        <v>10</v>
      </c>
      <c r="I15" s="9"/>
      <c r="K15" s="2"/>
      <c r="L15" s="2"/>
    </row>
    <row r="16" ht="42" customHeight="1" spans="1:12">
      <c r="A16" s="32"/>
      <c r="B16" s="38"/>
      <c r="C16" s="38" t="s">
        <v>160</v>
      </c>
      <c r="D16" s="39" t="s">
        <v>210</v>
      </c>
      <c r="E16" s="24">
        <v>1</v>
      </c>
      <c r="F16" s="24">
        <v>1</v>
      </c>
      <c r="G16" s="9">
        <v>10</v>
      </c>
      <c r="H16" s="9">
        <v>10</v>
      </c>
      <c r="I16" s="9"/>
      <c r="K16" s="2"/>
      <c r="L16" s="2"/>
    </row>
    <row r="17" ht="42" customHeight="1" spans="1:12">
      <c r="A17" s="32"/>
      <c r="B17" s="38"/>
      <c r="C17" s="38" t="s">
        <v>168</v>
      </c>
      <c r="D17" s="42" t="s">
        <v>169</v>
      </c>
      <c r="E17" s="24">
        <v>1</v>
      </c>
      <c r="F17" s="24">
        <v>1</v>
      </c>
      <c r="G17" s="9">
        <v>10</v>
      </c>
      <c r="H17" s="9">
        <v>10</v>
      </c>
      <c r="I17" s="9"/>
      <c r="K17" s="2"/>
      <c r="L17" s="2"/>
    </row>
    <row r="18" ht="42" customHeight="1" spans="1:12">
      <c r="A18" s="32"/>
      <c r="B18" s="38"/>
      <c r="C18" s="38"/>
      <c r="D18" s="39" t="s">
        <v>211</v>
      </c>
      <c r="E18" s="24">
        <v>1</v>
      </c>
      <c r="F18" s="24">
        <v>1</v>
      </c>
      <c r="G18" s="9">
        <v>10</v>
      </c>
      <c r="H18" s="9">
        <v>10</v>
      </c>
      <c r="I18" s="9"/>
      <c r="K18" s="2"/>
      <c r="L18" s="2"/>
    </row>
    <row r="19" ht="42" customHeight="1" spans="1:12">
      <c r="A19" s="32"/>
      <c r="B19" s="37" t="s">
        <v>212</v>
      </c>
      <c r="C19" s="37" t="s">
        <v>178</v>
      </c>
      <c r="D19" s="63" t="s">
        <v>232</v>
      </c>
      <c r="E19" s="46" t="s">
        <v>226</v>
      </c>
      <c r="F19" s="59">
        <v>1</v>
      </c>
      <c r="G19" s="9">
        <v>20</v>
      </c>
      <c r="H19" s="9">
        <v>18</v>
      </c>
      <c r="I19" s="18"/>
      <c r="K19" s="2"/>
      <c r="L19" s="2"/>
    </row>
    <row r="20" ht="42" customHeight="1" spans="1:12">
      <c r="A20" s="32"/>
      <c r="B20" s="38" t="s">
        <v>182</v>
      </c>
      <c r="C20" s="38" t="s">
        <v>215</v>
      </c>
      <c r="D20" s="16" t="s">
        <v>216</v>
      </c>
      <c r="E20" s="59">
        <v>1</v>
      </c>
      <c r="F20" s="59">
        <v>1</v>
      </c>
      <c r="G20" s="9">
        <v>20</v>
      </c>
      <c r="H20" s="9">
        <v>20</v>
      </c>
      <c r="I20" s="48"/>
      <c r="K20" s="2"/>
      <c r="L20" s="2"/>
    </row>
    <row r="21" ht="15" customHeight="1" spans="1:12">
      <c r="A21" s="9" t="s">
        <v>100</v>
      </c>
      <c r="B21" s="9"/>
      <c r="C21" s="9"/>
      <c r="D21" s="9"/>
      <c r="E21" s="9"/>
      <c r="F21" s="9"/>
      <c r="G21" s="48">
        <v>100</v>
      </c>
      <c r="H21" s="48">
        <f>SUM(H15:H20)+I8</f>
        <v>88</v>
      </c>
      <c r="I21" s="48" t="s">
        <v>217</v>
      </c>
      <c r="K21" s="2"/>
      <c r="L21" s="2"/>
    </row>
    <row r="22" ht="15" customHeight="1" spans="1:12">
      <c r="A22" s="49" t="s">
        <v>218</v>
      </c>
      <c r="B22" s="50"/>
      <c r="C22" s="50"/>
      <c r="D22" s="50"/>
      <c r="E22" s="50"/>
      <c r="F22" s="50"/>
      <c r="G22" s="50"/>
      <c r="H22" s="50"/>
      <c r="I22" s="54"/>
      <c r="K22" s="2"/>
      <c r="L22" s="2"/>
    </row>
    <row r="23" ht="15.95" customHeight="1" spans="1:12">
      <c r="A23" s="51" t="s">
        <v>219</v>
      </c>
      <c r="B23" s="52"/>
      <c r="C23" s="52"/>
      <c r="D23" s="52"/>
      <c r="E23" s="52"/>
      <c r="F23" s="52"/>
      <c r="G23" s="52"/>
      <c r="H23" s="52"/>
      <c r="I23" s="52"/>
      <c r="K23" s="2"/>
      <c r="L23" s="2"/>
    </row>
    <row r="24" ht="15.95" customHeight="1" spans="1:12">
      <c r="A24" s="52"/>
      <c r="B24" s="52"/>
      <c r="C24" s="52"/>
      <c r="D24" s="52"/>
      <c r="E24" s="52"/>
      <c r="F24" s="52"/>
      <c r="G24" s="52"/>
      <c r="H24" s="52"/>
      <c r="I24" s="52"/>
      <c r="K24" s="2"/>
      <c r="L24" s="2"/>
    </row>
    <row r="25" ht="97.5" customHeight="1" spans="1:9">
      <c r="A25" s="52"/>
      <c r="B25" s="52"/>
      <c r="C25" s="52"/>
      <c r="D25" s="52"/>
      <c r="E25" s="52"/>
      <c r="F25" s="52"/>
      <c r="G25" s="52"/>
      <c r="H25" s="52"/>
      <c r="I25" s="52"/>
    </row>
  </sheetData>
  <mergeCells count="27">
    <mergeCell ref="A2:I2"/>
    <mergeCell ref="A3:I3"/>
    <mergeCell ref="A5:C5"/>
    <mergeCell ref="D5:I5"/>
    <mergeCell ref="A6:C6"/>
    <mergeCell ref="D6:F6"/>
    <mergeCell ref="H6:I6"/>
    <mergeCell ref="B11:F11"/>
    <mergeCell ref="G11:I11"/>
    <mergeCell ref="B12:F12"/>
    <mergeCell ref="G12:I12"/>
    <mergeCell ref="A21:F21"/>
    <mergeCell ref="A22:I22"/>
    <mergeCell ref="A11:A12"/>
    <mergeCell ref="A13:A20"/>
    <mergeCell ref="B13:B14"/>
    <mergeCell ref="B15:B18"/>
    <mergeCell ref="C13:C14"/>
    <mergeCell ref="C17:C18"/>
    <mergeCell ref="D13:D14"/>
    <mergeCell ref="E13:E14"/>
    <mergeCell ref="F13:F14"/>
    <mergeCell ref="G13:G14"/>
    <mergeCell ref="H13:H14"/>
    <mergeCell ref="I13:I14"/>
    <mergeCell ref="A7:B10"/>
    <mergeCell ref="A23:I25"/>
  </mergeCells>
  <printOptions horizontalCentered="1"/>
  <pageMargins left="0.196850393700787" right="0.078740157480315" top="0.78740157480315" bottom="0.708661417322835" header="0.196850393700787" footer="0.31496062992126"/>
  <pageSetup paperSize="9" scale="92"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showGridLines="0" workbookViewId="0">
      <selection activeCell="J13" sqref="J13"/>
    </sheetView>
  </sheetViews>
  <sheetFormatPr defaultColWidth="8.875" defaultRowHeight="13.5"/>
  <cols>
    <col min="1" max="1" width="7.625" style="2" customWidth="1"/>
    <col min="2" max="2" width="10.375" style="2" customWidth="1"/>
    <col min="3" max="3" width="13.375" style="2" customWidth="1"/>
    <col min="4" max="4" width="16.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233</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73780</v>
      </c>
      <c r="F8" s="23">
        <v>73780</v>
      </c>
      <c r="G8" s="23">
        <v>10</v>
      </c>
      <c r="H8" s="118">
        <f>F8/E8</f>
        <v>1</v>
      </c>
      <c r="I8" s="9">
        <v>10</v>
      </c>
    </row>
    <row r="9" ht="18.95" customHeight="1" spans="1:9">
      <c r="A9" s="19"/>
      <c r="B9" s="20"/>
      <c r="C9" s="25" t="s">
        <v>200</v>
      </c>
      <c r="D9" s="22">
        <v>0</v>
      </c>
      <c r="E9" s="23">
        <v>73780</v>
      </c>
      <c r="F9" s="23">
        <v>73780</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234</v>
      </c>
      <c r="C12" s="65"/>
      <c r="D12" s="65"/>
      <c r="E12" s="65"/>
      <c r="F12" s="65"/>
      <c r="G12" s="200" t="s">
        <v>235</v>
      </c>
      <c r="H12" s="200"/>
      <c r="I12" s="200"/>
    </row>
    <row r="13" ht="42" customHeight="1" spans="1:9">
      <c r="A13" s="32" t="s">
        <v>204</v>
      </c>
      <c r="B13" s="18" t="s">
        <v>31</v>
      </c>
      <c r="C13" s="18" t="s">
        <v>32</v>
      </c>
      <c r="D13" s="18" t="s">
        <v>33</v>
      </c>
      <c r="E13" s="18" t="s">
        <v>26</v>
      </c>
      <c r="F13" s="33" t="s">
        <v>138</v>
      </c>
      <c r="G13" s="18" t="s">
        <v>29</v>
      </c>
      <c r="H13" s="34" t="s">
        <v>8</v>
      </c>
      <c r="I13" s="18" t="s">
        <v>205</v>
      </c>
    </row>
    <row r="14" ht="42" customHeight="1" spans="1:9">
      <c r="A14" s="32"/>
      <c r="B14" s="18"/>
      <c r="C14" s="18"/>
      <c r="D14" s="18"/>
      <c r="E14" s="18"/>
      <c r="F14" s="35"/>
      <c r="G14" s="18"/>
      <c r="H14" s="36"/>
      <c r="I14" s="18"/>
    </row>
    <row r="15" ht="42" customHeight="1" spans="1:9">
      <c r="A15" s="32"/>
      <c r="B15" s="38" t="s">
        <v>140</v>
      </c>
      <c r="C15" s="38" t="s">
        <v>141</v>
      </c>
      <c r="D15" s="39" t="s">
        <v>236</v>
      </c>
      <c r="E15" s="24">
        <v>1</v>
      </c>
      <c r="F15" s="24">
        <v>1</v>
      </c>
      <c r="G15" s="9">
        <v>8</v>
      </c>
      <c r="H15" s="9">
        <v>8</v>
      </c>
      <c r="I15" s="9"/>
    </row>
    <row r="16" ht="42" customHeight="1" spans="1:9">
      <c r="A16" s="32"/>
      <c r="B16" s="38"/>
      <c r="C16" s="38"/>
      <c r="D16" s="42" t="s">
        <v>232</v>
      </c>
      <c r="E16" s="24">
        <v>1</v>
      </c>
      <c r="F16" s="24">
        <v>1</v>
      </c>
      <c r="G16" s="9">
        <v>8</v>
      </c>
      <c r="H16" s="9">
        <v>8</v>
      </c>
      <c r="I16" s="9"/>
    </row>
    <row r="17" ht="42" customHeight="1" spans="1:9">
      <c r="A17" s="32"/>
      <c r="B17" s="38"/>
      <c r="C17" s="38" t="s">
        <v>160</v>
      </c>
      <c r="D17" s="39" t="s">
        <v>210</v>
      </c>
      <c r="E17" s="24">
        <v>1</v>
      </c>
      <c r="F17" s="24">
        <v>1</v>
      </c>
      <c r="G17" s="9">
        <v>8</v>
      </c>
      <c r="H17" s="9">
        <v>8</v>
      </c>
      <c r="I17" s="9"/>
    </row>
    <row r="18" ht="42" customHeight="1" spans="1:9">
      <c r="A18" s="32"/>
      <c r="B18" s="38"/>
      <c r="C18" s="38" t="s">
        <v>168</v>
      </c>
      <c r="D18" s="42" t="s">
        <v>169</v>
      </c>
      <c r="E18" s="24">
        <v>1</v>
      </c>
      <c r="F18" s="24">
        <v>1</v>
      </c>
      <c r="G18" s="9">
        <v>8</v>
      </c>
      <c r="H18" s="9">
        <v>8</v>
      </c>
      <c r="I18" s="9"/>
    </row>
    <row r="19" ht="42" customHeight="1" spans="1:9">
      <c r="A19" s="32"/>
      <c r="B19" s="38"/>
      <c r="C19" s="38"/>
      <c r="D19" s="39" t="s">
        <v>211</v>
      </c>
      <c r="E19" s="24">
        <v>1</v>
      </c>
      <c r="F19" s="24">
        <v>1</v>
      </c>
      <c r="G19" s="9">
        <v>8</v>
      </c>
      <c r="H19" s="9">
        <v>8</v>
      </c>
      <c r="I19" s="9"/>
    </row>
    <row r="20" ht="42" customHeight="1" spans="1:9">
      <c r="A20" s="32"/>
      <c r="B20" s="38"/>
      <c r="C20" s="38" t="s">
        <v>171</v>
      </c>
      <c r="D20" s="39" t="s">
        <v>233</v>
      </c>
      <c r="E20" s="9" t="s">
        <v>237</v>
      </c>
      <c r="F20" s="9" t="s">
        <v>237</v>
      </c>
      <c r="G20" s="9">
        <v>20</v>
      </c>
      <c r="H20" s="9">
        <v>20</v>
      </c>
      <c r="I20" s="9"/>
    </row>
    <row r="21" ht="42" customHeight="1" spans="1:9">
      <c r="A21" s="32"/>
      <c r="B21" s="38"/>
      <c r="C21" s="38" t="s">
        <v>178</v>
      </c>
      <c r="D21" s="198" t="s">
        <v>238</v>
      </c>
      <c r="E21" s="59">
        <v>1</v>
      </c>
      <c r="F21" s="59">
        <v>1</v>
      </c>
      <c r="G21" s="9">
        <v>20</v>
      </c>
      <c r="H21" s="9">
        <v>18</v>
      </c>
      <c r="I21" s="18"/>
    </row>
    <row r="22" ht="42" customHeight="1" spans="1:9">
      <c r="A22" s="32"/>
      <c r="B22" s="38" t="s">
        <v>182</v>
      </c>
      <c r="C22" s="38" t="s">
        <v>215</v>
      </c>
      <c r="D22" s="16" t="s">
        <v>216</v>
      </c>
      <c r="E22" s="59">
        <v>1</v>
      </c>
      <c r="F22" s="59">
        <v>1</v>
      </c>
      <c r="G22" s="9">
        <v>10</v>
      </c>
      <c r="H22" s="9">
        <v>10</v>
      </c>
      <c r="I22" s="48"/>
    </row>
    <row r="23" ht="15" customHeight="1" spans="1:9">
      <c r="A23" s="9" t="s">
        <v>100</v>
      </c>
      <c r="B23" s="9"/>
      <c r="C23" s="9"/>
      <c r="D23" s="9"/>
      <c r="E23" s="9"/>
      <c r="F23" s="9"/>
      <c r="G23" s="48">
        <v>100</v>
      </c>
      <c r="H23" s="48">
        <f>SUM(H15:H22)+I8</f>
        <v>98</v>
      </c>
      <c r="I23" s="48" t="s">
        <v>217</v>
      </c>
    </row>
    <row r="24" ht="15" customHeight="1" spans="1:9">
      <c r="A24" s="49" t="s">
        <v>218</v>
      </c>
      <c r="B24" s="50"/>
      <c r="C24" s="50"/>
      <c r="D24" s="50"/>
      <c r="E24" s="50"/>
      <c r="F24" s="50"/>
      <c r="G24" s="50"/>
      <c r="H24" s="50"/>
      <c r="I24" s="54"/>
    </row>
    <row r="25" ht="15.95" customHeight="1" spans="1:9">
      <c r="A25" s="51" t="s">
        <v>219</v>
      </c>
      <c r="B25" s="52"/>
      <c r="C25" s="52"/>
      <c r="D25" s="52"/>
      <c r="E25" s="52"/>
      <c r="F25" s="52"/>
      <c r="G25" s="52"/>
      <c r="H25" s="52"/>
      <c r="I25" s="52"/>
    </row>
    <row r="26" ht="15.95" customHeight="1" spans="1:9">
      <c r="A26" s="52"/>
      <c r="B26" s="52"/>
      <c r="C26" s="52"/>
      <c r="D26" s="52"/>
      <c r="E26" s="52"/>
      <c r="F26" s="52"/>
      <c r="G26" s="52"/>
      <c r="H26" s="52"/>
      <c r="I26" s="52"/>
    </row>
    <row r="27" ht="97.5" customHeight="1" spans="1:9">
      <c r="A27" s="52"/>
      <c r="B27" s="52"/>
      <c r="C27" s="52"/>
      <c r="D27" s="52"/>
      <c r="E27" s="52"/>
      <c r="F27" s="52"/>
      <c r="G27" s="52"/>
      <c r="H27" s="52"/>
      <c r="I27" s="52"/>
    </row>
  </sheetData>
  <mergeCells count="28">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20"/>
    <mergeCell ref="C13:C14"/>
    <mergeCell ref="C15:C16"/>
    <mergeCell ref="C18:C19"/>
    <mergeCell ref="D13:D14"/>
    <mergeCell ref="E13:E14"/>
    <mergeCell ref="F13:F14"/>
    <mergeCell ref="G13:G14"/>
    <mergeCell ref="H13:H14"/>
    <mergeCell ref="I13:I14"/>
    <mergeCell ref="A7:B10"/>
    <mergeCell ref="A25:I27"/>
  </mergeCells>
  <printOptions horizontalCentered="1"/>
  <pageMargins left="0.196850393700787" right="0.078740157480315" top="0.78740157480315" bottom="0.708661417322835" header="0.196850393700787" footer="0.31496062992126"/>
  <pageSetup paperSize="9" scale="7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showGridLines="0" topLeftCell="A14" workbookViewId="0">
      <selection activeCell="J14" sqref="J14"/>
    </sheetView>
  </sheetViews>
  <sheetFormatPr defaultColWidth="8.875" defaultRowHeight="13.5"/>
  <cols>
    <col min="1" max="1" width="7.625" style="2" customWidth="1"/>
    <col min="2" max="2" width="10.375" style="2" customWidth="1"/>
    <col min="3" max="3" width="13.375" style="2" customWidth="1"/>
    <col min="4" max="4" width="16.75" style="2" customWidth="1"/>
    <col min="5" max="7" width="10.625" style="2" customWidth="1"/>
    <col min="8" max="8" width="12.5" style="2" customWidth="1"/>
    <col min="9" max="9" width="14.375" style="2" customWidth="1"/>
    <col min="10"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239</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50000</v>
      </c>
      <c r="F8" s="23">
        <v>50000</v>
      </c>
      <c r="G8" s="23">
        <v>10</v>
      </c>
      <c r="H8" s="118">
        <f>F8/E8</f>
        <v>1</v>
      </c>
      <c r="I8" s="9">
        <v>10</v>
      </c>
    </row>
    <row r="9" ht="18.95" customHeight="1" spans="1:9">
      <c r="A9" s="19"/>
      <c r="B9" s="20"/>
      <c r="C9" s="25" t="s">
        <v>200</v>
      </c>
      <c r="D9" s="22">
        <v>0</v>
      </c>
      <c r="E9" s="23">
        <v>50000</v>
      </c>
      <c r="F9" s="23">
        <v>50000</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240</v>
      </c>
      <c r="C12" s="65"/>
      <c r="D12" s="65"/>
      <c r="E12" s="65"/>
      <c r="F12" s="65"/>
      <c r="G12" s="196" t="s">
        <v>240</v>
      </c>
      <c r="H12" s="197"/>
      <c r="I12" s="199"/>
    </row>
    <row r="13" ht="42" customHeight="1" spans="1:9">
      <c r="A13" s="32" t="s">
        <v>204</v>
      </c>
      <c r="B13" s="18" t="s">
        <v>31</v>
      </c>
      <c r="C13" s="18" t="s">
        <v>32</v>
      </c>
      <c r="D13" s="18" t="s">
        <v>33</v>
      </c>
      <c r="E13" s="18" t="s">
        <v>26</v>
      </c>
      <c r="F13" s="33" t="s">
        <v>138</v>
      </c>
      <c r="G13" s="18" t="s">
        <v>29</v>
      </c>
      <c r="H13" s="34" t="s">
        <v>8</v>
      </c>
      <c r="I13" s="18" t="s">
        <v>205</v>
      </c>
    </row>
    <row r="14" ht="42" customHeight="1" spans="1:9">
      <c r="A14" s="32"/>
      <c r="B14" s="18"/>
      <c r="C14" s="18"/>
      <c r="D14" s="18"/>
      <c r="E14" s="18"/>
      <c r="F14" s="35"/>
      <c r="G14" s="18"/>
      <c r="H14" s="36"/>
      <c r="I14" s="18"/>
    </row>
    <row r="15" ht="42" customHeight="1" spans="1:9">
      <c r="A15" s="32"/>
      <c r="B15" s="38" t="s">
        <v>140</v>
      </c>
      <c r="C15" s="38" t="s">
        <v>141</v>
      </c>
      <c r="D15" s="39" t="s">
        <v>236</v>
      </c>
      <c r="E15" s="24">
        <v>1</v>
      </c>
      <c r="F15" s="24">
        <v>1</v>
      </c>
      <c r="G15" s="9">
        <v>8</v>
      </c>
      <c r="H15" s="9">
        <v>8</v>
      </c>
      <c r="I15" s="9"/>
    </row>
    <row r="16" ht="42" customHeight="1" spans="1:9">
      <c r="A16" s="32"/>
      <c r="B16" s="38"/>
      <c r="C16" s="38"/>
      <c r="D16" s="42" t="s">
        <v>232</v>
      </c>
      <c r="E16" s="24">
        <v>1</v>
      </c>
      <c r="F16" s="24">
        <v>1</v>
      </c>
      <c r="G16" s="9">
        <v>8</v>
      </c>
      <c r="H16" s="9">
        <v>8</v>
      </c>
      <c r="I16" s="9"/>
    </row>
    <row r="17" ht="42" customHeight="1" spans="1:9">
      <c r="A17" s="32"/>
      <c r="B17" s="38"/>
      <c r="C17" s="38" t="s">
        <v>160</v>
      </c>
      <c r="D17" s="39" t="s">
        <v>210</v>
      </c>
      <c r="E17" s="24">
        <v>1</v>
      </c>
      <c r="F17" s="24">
        <v>1</v>
      </c>
      <c r="G17" s="9">
        <v>8</v>
      </c>
      <c r="H17" s="9">
        <v>8</v>
      </c>
      <c r="I17" s="9"/>
    </row>
    <row r="18" ht="42" customHeight="1" spans="1:9">
      <c r="A18" s="32"/>
      <c r="B18" s="38"/>
      <c r="C18" s="38" t="s">
        <v>168</v>
      </c>
      <c r="D18" s="42" t="s">
        <v>169</v>
      </c>
      <c r="E18" s="24">
        <v>1</v>
      </c>
      <c r="F18" s="24">
        <v>1</v>
      </c>
      <c r="G18" s="9">
        <v>8</v>
      </c>
      <c r="H18" s="9">
        <v>8</v>
      </c>
      <c r="I18" s="9"/>
    </row>
    <row r="19" ht="42" customHeight="1" spans="1:9">
      <c r="A19" s="32"/>
      <c r="B19" s="38"/>
      <c r="C19" s="38"/>
      <c r="D19" s="39" t="s">
        <v>211</v>
      </c>
      <c r="E19" s="24">
        <v>1</v>
      </c>
      <c r="F19" s="24">
        <v>1</v>
      </c>
      <c r="G19" s="9">
        <v>8</v>
      </c>
      <c r="H19" s="9">
        <v>8</v>
      </c>
      <c r="I19" s="9"/>
    </row>
    <row r="20" ht="42" customHeight="1" spans="1:9">
      <c r="A20" s="32"/>
      <c r="B20" s="38"/>
      <c r="C20" s="38" t="s">
        <v>171</v>
      </c>
      <c r="D20" s="39" t="s">
        <v>241</v>
      </c>
      <c r="E20" s="9" t="s">
        <v>242</v>
      </c>
      <c r="F20" s="9" t="s">
        <v>242</v>
      </c>
      <c r="G20" s="9">
        <v>20</v>
      </c>
      <c r="H20" s="9">
        <v>20</v>
      </c>
      <c r="I20" s="9"/>
    </row>
    <row r="21" ht="42" customHeight="1" spans="1:9">
      <c r="A21" s="32"/>
      <c r="B21" s="38"/>
      <c r="C21" s="38" t="s">
        <v>178</v>
      </c>
      <c r="D21" s="198" t="s">
        <v>243</v>
      </c>
      <c r="E21" s="59" t="s">
        <v>244</v>
      </c>
      <c r="F21" s="59" t="s">
        <v>244</v>
      </c>
      <c r="G21" s="9">
        <v>20</v>
      </c>
      <c r="H21" s="9">
        <v>18</v>
      </c>
      <c r="I21" s="18"/>
    </row>
    <row r="22" ht="42" customHeight="1" spans="1:9">
      <c r="A22" s="32"/>
      <c r="B22" s="38" t="s">
        <v>182</v>
      </c>
      <c r="C22" s="38" t="s">
        <v>215</v>
      </c>
      <c r="D22" s="16" t="s">
        <v>216</v>
      </c>
      <c r="E22" s="59">
        <v>1</v>
      </c>
      <c r="F22" s="59">
        <v>1</v>
      </c>
      <c r="G22" s="9">
        <v>10</v>
      </c>
      <c r="H22" s="9">
        <v>10</v>
      </c>
      <c r="I22" s="48"/>
    </row>
    <row r="23" ht="15" customHeight="1" spans="1:9">
      <c r="A23" s="9" t="s">
        <v>100</v>
      </c>
      <c r="B23" s="9"/>
      <c r="C23" s="9"/>
      <c r="D23" s="9"/>
      <c r="E23" s="9"/>
      <c r="F23" s="9"/>
      <c r="G23" s="48">
        <v>100</v>
      </c>
      <c r="H23" s="48">
        <f>SUM(H15:H22)+I8</f>
        <v>98</v>
      </c>
      <c r="I23" s="48" t="s">
        <v>217</v>
      </c>
    </row>
    <row r="24" ht="15" customHeight="1" spans="1:9">
      <c r="A24" s="49" t="s">
        <v>218</v>
      </c>
      <c r="B24" s="50"/>
      <c r="C24" s="50"/>
      <c r="D24" s="50"/>
      <c r="E24" s="50"/>
      <c r="F24" s="50"/>
      <c r="G24" s="50"/>
      <c r="H24" s="50"/>
      <c r="I24" s="54"/>
    </row>
    <row r="25" ht="15.95" customHeight="1" spans="1:9">
      <c r="A25" s="51" t="s">
        <v>219</v>
      </c>
      <c r="B25" s="52"/>
      <c r="C25" s="52"/>
      <c r="D25" s="52"/>
      <c r="E25" s="52"/>
      <c r="F25" s="52"/>
      <c r="G25" s="52"/>
      <c r="H25" s="52"/>
      <c r="I25" s="52"/>
    </row>
    <row r="26" ht="15.95" customHeight="1" spans="1:9">
      <c r="A26" s="52"/>
      <c r="B26" s="52"/>
      <c r="C26" s="52"/>
      <c r="D26" s="52"/>
      <c r="E26" s="52"/>
      <c r="F26" s="52"/>
      <c r="G26" s="52"/>
      <c r="H26" s="52"/>
      <c r="I26" s="52"/>
    </row>
    <row r="27" ht="97.5" customHeight="1" spans="1:9">
      <c r="A27" s="52"/>
      <c r="B27" s="52"/>
      <c r="C27" s="52"/>
      <c r="D27" s="52"/>
      <c r="E27" s="52"/>
      <c r="F27" s="52"/>
      <c r="G27" s="52"/>
      <c r="H27" s="52"/>
      <c r="I27" s="52"/>
    </row>
  </sheetData>
  <mergeCells count="28">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20"/>
    <mergeCell ref="C13:C14"/>
    <mergeCell ref="C15:C16"/>
    <mergeCell ref="C18:C19"/>
    <mergeCell ref="D13:D14"/>
    <mergeCell ref="E13:E14"/>
    <mergeCell ref="F13:F14"/>
    <mergeCell ref="G13:G14"/>
    <mergeCell ref="H13:H14"/>
    <mergeCell ref="I13:I14"/>
    <mergeCell ref="A7:B10"/>
    <mergeCell ref="A25:I27"/>
  </mergeCells>
  <printOptions horizontalCentered="1"/>
  <pageMargins left="0.196850393700787" right="0.078740157480315" top="0.78740157480315" bottom="0.708661417322835" header="0.196850393700787" footer="0.31496062992126"/>
  <pageSetup paperSize="9" scale="83"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showGridLines="0" workbookViewId="0">
      <selection activeCell="K8" sqref="K8:K9"/>
    </sheetView>
  </sheetViews>
  <sheetFormatPr defaultColWidth="8.875" defaultRowHeight="13.5"/>
  <cols>
    <col min="1" max="1" width="7.625" style="2" customWidth="1"/>
    <col min="2" max="2" width="10.375" style="2" customWidth="1"/>
    <col min="3" max="3" width="13.375" style="2" customWidth="1"/>
    <col min="4" max="4" width="16.75" style="2" customWidth="1"/>
    <col min="5" max="5" width="18.375" style="2" customWidth="1"/>
    <col min="6" max="7" width="10.625" style="2" customWidth="1"/>
    <col min="8" max="8" width="12.5" style="2" customWidth="1"/>
    <col min="9" max="9" width="14.375" style="2" customWidth="1"/>
    <col min="10" max="10" width="8.875" style="2"/>
    <col min="14" max="16384" width="8.875" style="2"/>
  </cols>
  <sheetData>
    <row r="1" s="1" customFormat="1" ht="24" customHeight="1" spans="1:4">
      <c r="A1" s="3" t="s">
        <v>220</v>
      </c>
      <c r="B1" s="4"/>
      <c r="C1" s="4"/>
      <c r="D1" s="4"/>
    </row>
    <row r="2" ht="37" customHeight="1" spans="1:9">
      <c r="A2" s="5" t="s">
        <v>191</v>
      </c>
      <c r="B2" s="6"/>
      <c r="C2" s="6"/>
      <c r="D2" s="6"/>
      <c r="E2" s="6"/>
      <c r="F2" s="6"/>
      <c r="G2" s="6"/>
      <c r="H2" s="6"/>
      <c r="I2" s="6"/>
    </row>
    <row r="3" ht="23" customHeight="1" spans="1:9">
      <c r="A3" s="7" t="s">
        <v>106</v>
      </c>
      <c r="B3" s="7"/>
      <c r="C3" s="7"/>
      <c r="D3" s="7"/>
      <c r="E3" s="7"/>
      <c r="F3" s="7"/>
      <c r="G3" s="7"/>
      <c r="H3" s="7"/>
      <c r="I3" s="7"/>
    </row>
    <row r="4" ht="9.95" customHeight="1" spans="1:9">
      <c r="A4" s="8"/>
      <c r="B4" s="8"/>
      <c r="C4" s="8"/>
      <c r="D4" s="8"/>
      <c r="E4" s="8"/>
      <c r="F4" s="8"/>
      <c r="G4" s="8"/>
      <c r="H4" s="8"/>
      <c r="I4" s="8"/>
    </row>
    <row r="5" ht="18.95" customHeight="1" spans="1:9">
      <c r="A5" s="9" t="s">
        <v>192</v>
      </c>
      <c r="B5" s="9"/>
      <c r="C5" s="9"/>
      <c r="D5" s="10" t="s">
        <v>245</v>
      </c>
      <c r="E5" s="11"/>
      <c r="F5" s="11"/>
      <c r="G5" s="11"/>
      <c r="H5" s="11"/>
      <c r="I5" s="53"/>
    </row>
    <row r="6" ht="18.95" customHeight="1" spans="1:9">
      <c r="A6" s="9" t="s">
        <v>194</v>
      </c>
      <c r="B6" s="9"/>
      <c r="C6" s="9"/>
      <c r="D6" s="12" t="s">
        <v>3</v>
      </c>
      <c r="E6" s="12"/>
      <c r="F6" s="12"/>
      <c r="G6" s="9" t="s">
        <v>195</v>
      </c>
      <c r="H6" s="9" t="s">
        <v>3</v>
      </c>
      <c r="I6" s="9"/>
    </row>
    <row r="7" ht="33" customHeight="1" spans="1:9">
      <c r="A7" s="14" t="s">
        <v>196</v>
      </c>
      <c r="B7" s="15"/>
      <c r="C7" s="16"/>
      <c r="D7" s="12" t="s">
        <v>4</v>
      </c>
      <c r="E7" s="17" t="s">
        <v>197</v>
      </c>
      <c r="F7" s="17" t="s">
        <v>198</v>
      </c>
      <c r="G7" s="12" t="s">
        <v>29</v>
      </c>
      <c r="H7" s="18" t="s">
        <v>199</v>
      </c>
      <c r="I7" s="9" t="s">
        <v>8</v>
      </c>
    </row>
    <row r="8" ht="18.95" customHeight="1" spans="1:9">
      <c r="A8" s="19"/>
      <c r="B8" s="20"/>
      <c r="C8" s="21" t="s">
        <v>116</v>
      </c>
      <c r="D8" s="22">
        <v>0</v>
      </c>
      <c r="E8" s="23">
        <v>20000</v>
      </c>
      <c r="F8" s="23">
        <v>20000</v>
      </c>
      <c r="G8" s="23">
        <v>10</v>
      </c>
      <c r="H8" s="118">
        <f>F8/E8</f>
        <v>1</v>
      </c>
      <c r="I8" s="9">
        <v>10</v>
      </c>
    </row>
    <row r="9" ht="18.95" customHeight="1" spans="1:9">
      <c r="A9" s="19"/>
      <c r="B9" s="20"/>
      <c r="C9" s="25" t="s">
        <v>200</v>
      </c>
      <c r="D9" s="22">
        <v>0</v>
      </c>
      <c r="E9" s="23">
        <v>20000</v>
      </c>
      <c r="F9" s="23">
        <v>20000</v>
      </c>
      <c r="G9" s="23"/>
      <c r="H9" s="9"/>
      <c r="I9" s="9"/>
    </row>
    <row r="10" ht="18.95" customHeight="1" spans="1:9">
      <c r="A10" s="26"/>
      <c r="B10" s="27"/>
      <c r="C10" s="25" t="s">
        <v>201</v>
      </c>
      <c r="D10" s="22"/>
      <c r="E10" s="23"/>
      <c r="F10" s="23"/>
      <c r="G10" s="23"/>
      <c r="H10" s="9"/>
      <c r="I10" s="9"/>
    </row>
    <row r="11" ht="18.95" customHeight="1" spans="1:9">
      <c r="A11" s="28" t="s">
        <v>202</v>
      </c>
      <c r="B11" s="29" t="s">
        <v>21</v>
      </c>
      <c r="C11" s="30"/>
      <c r="D11" s="30"/>
      <c r="E11" s="30"/>
      <c r="F11" s="31"/>
      <c r="G11" s="10" t="s">
        <v>133</v>
      </c>
      <c r="H11" s="11"/>
      <c r="I11" s="53"/>
    </row>
    <row r="12" ht="54" customHeight="1" spans="1:9">
      <c r="A12" s="28"/>
      <c r="B12" s="65" t="s">
        <v>246</v>
      </c>
      <c r="C12" s="65"/>
      <c r="D12" s="65"/>
      <c r="E12" s="65"/>
      <c r="F12" s="65"/>
      <c r="G12" s="191" t="s">
        <v>246</v>
      </c>
      <c r="H12" s="191"/>
      <c r="I12" s="191"/>
    </row>
    <row r="13" ht="42" customHeight="1" spans="1:9">
      <c r="A13" s="32" t="s">
        <v>204</v>
      </c>
      <c r="B13" s="18" t="s">
        <v>31</v>
      </c>
      <c r="C13" s="18" t="s">
        <v>32</v>
      </c>
      <c r="D13" s="18" t="s">
        <v>33</v>
      </c>
      <c r="E13" s="18" t="s">
        <v>26</v>
      </c>
      <c r="F13" s="33" t="s">
        <v>138</v>
      </c>
      <c r="G13" s="18" t="s">
        <v>29</v>
      </c>
      <c r="H13" s="34" t="s">
        <v>8</v>
      </c>
      <c r="I13" s="18" t="s">
        <v>205</v>
      </c>
    </row>
    <row r="14" ht="42" customHeight="1" spans="1:12">
      <c r="A14" s="32"/>
      <c r="B14" s="18"/>
      <c r="C14" s="18"/>
      <c r="D14" s="18"/>
      <c r="E14" s="18"/>
      <c r="F14" s="35"/>
      <c r="G14" s="18"/>
      <c r="H14" s="36"/>
      <c r="I14" s="18"/>
      <c r="K14" s="2"/>
      <c r="L14" s="2"/>
    </row>
    <row r="15" ht="42" customHeight="1" spans="1:13">
      <c r="A15" s="32"/>
      <c r="B15" s="38" t="s">
        <v>140</v>
      </c>
      <c r="C15" s="38" t="s">
        <v>141</v>
      </c>
      <c r="D15" s="192" t="s">
        <v>247</v>
      </c>
      <c r="E15" s="193" t="s">
        <v>248</v>
      </c>
      <c r="F15" s="68" t="s">
        <v>249</v>
      </c>
      <c r="G15" s="9">
        <v>15</v>
      </c>
      <c r="H15" s="9">
        <v>12</v>
      </c>
      <c r="I15" s="9"/>
      <c r="K15" s="2"/>
      <c r="L15" s="2"/>
      <c r="M15" s="2"/>
    </row>
    <row r="16" ht="42" customHeight="1" spans="1:13">
      <c r="A16" s="32"/>
      <c r="B16" s="38"/>
      <c r="C16" s="38" t="s">
        <v>160</v>
      </c>
      <c r="D16" s="39" t="s">
        <v>210</v>
      </c>
      <c r="E16" s="24">
        <v>1</v>
      </c>
      <c r="F16" s="24">
        <v>1</v>
      </c>
      <c r="G16" s="9">
        <v>15</v>
      </c>
      <c r="H16" s="9">
        <v>12</v>
      </c>
      <c r="I16" s="9"/>
      <c r="K16" s="2"/>
      <c r="L16" s="2"/>
      <c r="M16" s="2"/>
    </row>
    <row r="17" ht="42" customHeight="1" spans="1:13">
      <c r="A17" s="32"/>
      <c r="B17" s="38"/>
      <c r="C17" s="38" t="s">
        <v>168</v>
      </c>
      <c r="D17" s="42" t="s">
        <v>169</v>
      </c>
      <c r="E17" s="24">
        <v>1</v>
      </c>
      <c r="F17" s="24">
        <v>1</v>
      </c>
      <c r="G17" s="9">
        <v>10</v>
      </c>
      <c r="H17" s="9">
        <v>8</v>
      </c>
      <c r="I17" s="9"/>
      <c r="K17" s="2"/>
      <c r="L17" s="2"/>
      <c r="M17" s="2"/>
    </row>
    <row r="18" ht="42" customHeight="1" spans="1:13">
      <c r="A18" s="32"/>
      <c r="B18" s="38"/>
      <c r="C18" s="38"/>
      <c r="D18" s="39" t="s">
        <v>211</v>
      </c>
      <c r="E18" s="24">
        <v>1</v>
      </c>
      <c r="F18" s="24">
        <v>1</v>
      </c>
      <c r="G18" s="9">
        <v>10</v>
      </c>
      <c r="H18" s="9">
        <v>10</v>
      </c>
      <c r="I18" s="9"/>
      <c r="K18" s="2"/>
      <c r="L18" s="2"/>
      <c r="M18" s="2"/>
    </row>
    <row r="19" ht="69" customHeight="1" spans="1:13">
      <c r="A19" s="32"/>
      <c r="B19" s="37" t="s">
        <v>212</v>
      </c>
      <c r="C19" s="194" t="s">
        <v>250</v>
      </c>
      <c r="D19" s="192" t="s">
        <v>251</v>
      </c>
      <c r="E19" s="195" t="s">
        <v>252</v>
      </c>
      <c r="F19" s="24">
        <v>1</v>
      </c>
      <c r="G19" s="9">
        <v>10</v>
      </c>
      <c r="H19" s="9">
        <v>10</v>
      </c>
      <c r="I19" s="18"/>
      <c r="K19" s="2"/>
      <c r="L19" s="2"/>
      <c r="M19" s="2"/>
    </row>
    <row r="20" ht="69" customHeight="1" spans="1:11">
      <c r="A20" s="32"/>
      <c r="B20" s="41"/>
      <c r="C20" s="37" t="s">
        <v>178</v>
      </c>
      <c r="D20" s="192" t="s">
        <v>253</v>
      </c>
      <c r="E20" s="195" t="s">
        <v>254</v>
      </c>
      <c r="F20" s="59">
        <v>1</v>
      </c>
      <c r="G20" s="9">
        <v>20</v>
      </c>
      <c r="H20" s="9">
        <v>20</v>
      </c>
      <c r="I20" s="18"/>
      <c r="K20" s="2"/>
    </row>
    <row r="21" ht="42" customHeight="1" spans="1:11">
      <c r="A21" s="32"/>
      <c r="B21" s="38" t="s">
        <v>182</v>
      </c>
      <c r="C21" s="38" t="s">
        <v>215</v>
      </c>
      <c r="D21" s="16" t="s">
        <v>216</v>
      </c>
      <c r="E21" s="59">
        <v>1</v>
      </c>
      <c r="F21" s="59">
        <v>1</v>
      </c>
      <c r="G21" s="9">
        <v>10</v>
      </c>
      <c r="H21" s="9">
        <v>10</v>
      </c>
      <c r="I21" s="48"/>
      <c r="K21" s="2"/>
    </row>
    <row r="22" ht="15" customHeight="1" spans="1:11">
      <c r="A22" s="9" t="s">
        <v>100</v>
      </c>
      <c r="B22" s="9"/>
      <c r="C22" s="9"/>
      <c r="D22" s="9"/>
      <c r="E22" s="9"/>
      <c r="F22" s="9"/>
      <c r="G22" s="48">
        <v>100</v>
      </c>
      <c r="H22" s="48">
        <f>SUM(H15:H21)+I8</f>
        <v>92</v>
      </c>
      <c r="I22" s="48" t="s">
        <v>217</v>
      </c>
      <c r="K22" s="2"/>
    </row>
    <row r="23" ht="15" customHeight="1" spans="1:11">
      <c r="A23" s="49" t="s">
        <v>218</v>
      </c>
      <c r="B23" s="50"/>
      <c r="C23" s="50"/>
      <c r="D23" s="50"/>
      <c r="E23" s="50"/>
      <c r="F23" s="50"/>
      <c r="G23" s="50"/>
      <c r="H23" s="50"/>
      <c r="I23" s="54"/>
      <c r="K23" s="2"/>
    </row>
    <row r="24" ht="15.95" customHeight="1" spans="1:11">
      <c r="A24" s="51" t="s">
        <v>219</v>
      </c>
      <c r="B24" s="52"/>
      <c r="C24" s="52"/>
      <c r="D24" s="52"/>
      <c r="E24" s="52"/>
      <c r="F24" s="52"/>
      <c r="G24" s="52"/>
      <c r="H24" s="52"/>
      <c r="I24" s="52"/>
      <c r="K24" s="2"/>
    </row>
    <row r="25" ht="15.95" customHeight="1" spans="1:9">
      <c r="A25" s="52"/>
      <c r="B25" s="52"/>
      <c r="C25" s="52"/>
      <c r="D25" s="52"/>
      <c r="E25" s="52"/>
      <c r="F25" s="52"/>
      <c r="G25" s="52"/>
      <c r="H25" s="52"/>
      <c r="I25" s="52"/>
    </row>
    <row r="26" ht="97.5" customHeight="1" spans="1:9">
      <c r="A26" s="52"/>
      <c r="B26" s="52"/>
      <c r="C26" s="52"/>
      <c r="D26" s="52"/>
      <c r="E26" s="52"/>
      <c r="F26" s="52"/>
      <c r="G26" s="52"/>
      <c r="H26" s="52"/>
      <c r="I26" s="52"/>
    </row>
  </sheetData>
  <mergeCells count="28">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8"/>
    <mergeCell ref="B19:B20"/>
    <mergeCell ref="C13:C14"/>
    <mergeCell ref="C17:C18"/>
    <mergeCell ref="D13:D14"/>
    <mergeCell ref="E13:E14"/>
    <mergeCell ref="F13:F14"/>
    <mergeCell ref="G13:G14"/>
    <mergeCell ref="H13:H14"/>
    <mergeCell ref="I13:I14"/>
    <mergeCell ref="A7:B10"/>
    <mergeCell ref="A24:I26"/>
  </mergeCells>
  <printOptions horizontalCentered="1"/>
  <pageMargins left="0.196850393700787" right="0.078740157480315" top="0.78740157480315" bottom="0.708661417322835" header="0.196850393700787" footer="0.31496062992126"/>
  <pageSetup paperSize="9" scale="82"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46</vt:i4>
      </vt:variant>
    </vt:vector>
  </HeadingPairs>
  <TitlesOfParts>
    <vt:vector size="46" baseType="lpstr">
      <vt:lpstr>部门整体绩效（本级）</vt:lpstr>
      <vt:lpstr>就业补助资金第一批</vt:lpstr>
      <vt:lpstr>就业补助资金第二批</vt:lpstr>
      <vt:lpstr>原公益性岗位人员工资和社保补贴</vt:lpstr>
      <vt:lpstr>2024年12月在职人员工资社保资金</vt:lpstr>
      <vt:lpstr>2024年退休人员采暖补贴</vt:lpstr>
      <vt:lpstr>工作服装经费</vt:lpstr>
      <vt:lpstr>骏马奖</vt:lpstr>
      <vt:lpstr>高校毕业生档案机要邮递经费</vt:lpstr>
      <vt:lpstr>公考经费169000</vt:lpstr>
      <vt:lpstr>公考经费100000</vt:lpstr>
      <vt:lpstr>公考经费300000</vt:lpstr>
      <vt:lpstr>大学生创业创新生活补助68450</vt:lpstr>
      <vt:lpstr>“三支一扶”市级财政补助资金-张财社〔2024〕23号</vt:lpstr>
      <vt:lpstr>“三支一扶”补助资金-张财社〔2023〕82号（中央）</vt:lpstr>
      <vt:lpstr>“三支一扶”补助资金-张财社〔2023〕82号（省级）</vt:lpstr>
      <vt:lpstr>2024年三支一扶人员县级生活补助</vt:lpstr>
      <vt:lpstr>三支一扶市级财政补助（第二批）-张财社（2023）72号</vt:lpstr>
      <vt:lpstr>三支一扶中央补助资金-张财社（2023）53号</vt:lpstr>
      <vt:lpstr>“三支一扶”补助资金-张财社（2023）53号中央省级</vt:lpstr>
      <vt:lpstr>三支一扶补助中央资金-张财社（2022）81号</vt:lpstr>
      <vt:lpstr>“三支一扶”市级财政补助资金（第二批）-张财社（2024）69</vt:lpstr>
      <vt:lpstr>“三支一扶”省级财政补助资金-张财社（2024）67号</vt:lpstr>
      <vt:lpstr>2024年1万名未就业高校毕业生到基层就业人员补助</vt:lpstr>
      <vt:lpstr>高校毕业生到基层就业生活补助</vt:lpstr>
      <vt:lpstr>省级创业带动就业扶持资金（第二批）</vt:lpstr>
      <vt:lpstr>普惠金融发展专项资金（中央及省级）</vt:lpstr>
      <vt:lpstr>普惠金融发展专项资金（县级）</vt:lpstr>
      <vt:lpstr>2024年省级创业带动就业扶持资金</vt:lpstr>
      <vt:lpstr>2024年离岗乡村医生工龄补助省级资金</vt:lpstr>
      <vt:lpstr>城乡居民基本养老保险村医工龄补贴</vt:lpstr>
      <vt:lpstr>完全失地农民养老保险（2018年2月14 日之前征地）</vt:lpstr>
      <vt:lpstr>被征地农民参保缴费补贴（2021年12月31日前建设用地）</vt:lpstr>
      <vt:lpstr>城乡居民基本养老保险市级基础养老金补助资金</vt:lpstr>
      <vt:lpstr>城乡居民基本养老保险县级动态基础养老金补助资金</vt:lpstr>
      <vt:lpstr>城乡居民基本养老保险县级基础养老金补助资金</vt:lpstr>
      <vt:lpstr>城乡居民基本养老保险县级基础养老金调标补助资金</vt:lpstr>
      <vt:lpstr>城乡居民基本养老保险县级基础养老金调标补助资金 (2)</vt:lpstr>
      <vt:lpstr>城乡居民基本养老保险特殊人群个人缴费县级补贴</vt:lpstr>
      <vt:lpstr>村干部养老保险个人缴费县级补贴</vt:lpstr>
      <vt:lpstr>城乡居民基本养老保险个人缴费县级补贴</vt:lpstr>
      <vt:lpstr>企业职工基本养老保险缺口分担资金</vt:lpstr>
      <vt:lpstr>企业职工基本养老保险缺口分担资金 (2)</vt:lpstr>
      <vt:lpstr>企业退休人员采暖费支出</vt:lpstr>
      <vt:lpstr>机关事业单位养老保险收不抵支缺口分担资金</vt:lpstr>
      <vt:lpstr>职业年金做实账户补助资金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邪虐裁喝眯</cp:lastModifiedBy>
  <dcterms:created xsi:type="dcterms:W3CDTF">2023-05-12T11:15:00Z</dcterms:created>
  <dcterms:modified xsi:type="dcterms:W3CDTF">2025-09-18T01:40:49Z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8D2D3CA0F231445DBC0D1CE04EF2A3ED_12</vt:lpwstr>
  </property>
</Properties>
</file>