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4" firstSheet="10" activeTab="17"/>
  </bookViews>
  <sheets>
    <sheet name="居家和社区基本养老服务" sheetId="2" r:id="rId1"/>
    <sheet name="第二季度福彩公益金" sheetId="3" r:id="rId2"/>
    <sheet name="2024年省政府为民办实事项目" sheetId="4" r:id="rId3"/>
    <sheet name="山丹县居民高龄补贴项目" sheetId="5" r:id="rId4"/>
    <sheet name="高龄津贴省级补助" sheetId="6" r:id="rId5"/>
    <sheet name="殡仪馆改扩建及配套设施建设项目" sheetId="7" r:id="rId6"/>
    <sheet name="一季度福彩公益金" sheetId="8" r:id="rId7"/>
    <sheet name="年综合养老服务中心和幸福互助院运营补贴" sheetId="9" r:id="rId8"/>
    <sheet name="三沿六区坟头整治补助" sheetId="10" r:id="rId9"/>
    <sheet name="省政府为民办实事项目建设配套资金" sheetId="11" r:id="rId10"/>
    <sheet name="日间照料中心运营补贴" sheetId="12" r:id="rId11"/>
    <sheet name="殡仪馆扩建及配套设施建设" sheetId="13" r:id="rId12"/>
    <sheet name="省级福彩公益金支持社会福利事业" sheetId="14" r:id="rId13"/>
    <sheet name="城乡居民养老高龄补贴" sheetId="15" r:id="rId14"/>
    <sheet name="追加工资公积金及保险" sheetId="16" r:id="rId15"/>
    <sheet name="公墓运行经费" sheetId="17" r:id="rId16"/>
    <sheet name="老年助餐服务市级试点县项目资金" sheetId="18" r:id="rId17"/>
    <sheet name="高龄津贴省级补助资金的通知" sheetId="19" r:id="rId18"/>
    <sheet name="困难群众一次性生活补助资金" sheetId="20" r:id="rId19"/>
    <sheet name="2024年高龄补贴省级补助" sheetId="22" r:id="rId20"/>
    <sheet name="惠民殡葬和节地生态安葬省级补助资金" sheetId="23" r:id="rId21"/>
    <sheet name="和谐山丹民生保险经费" sheetId="24" r:id="rId22"/>
    <sheet name="省政府为民实事项目省级补助资金" sheetId="25" r:id="rId23"/>
    <sheet name="困难群众救助补助资金" sheetId="26" r:id="rId24"/>
    <sheet name="第三季度福利彩票公益金" sheetId="27" r:id="rId25"/>
    <sheet name="省政府为民办实事省级和市级补助资金" sheetId="28" r:id="rId26"/>
    <sheet name="公墓绿化费" sheetId="29" r:id="rId27"/>
    <sheet name="困难群众救助补助资金（失能老人养老服务方向）" sheetId="30" r:id="rId28"/>
    <sheet name="困难群众救助资金" sheetId="31" r:id="rId29"/>
    <sheet name="道路指示牌制作安装项目" sheetId="32" r:id="rId30"/>
    <sheet name="75岁以上老人意外保险" sheetId="33" r:id="rId31"/>
    <sheet name="中央财政困难群众救助补助资金" sheetId="34" r:id="rId32"/>
    <sheet name="养老机构运营补贴" sheetId="35" r:id="rId33"/>
    <sheet name="第四季度福利彩票公益金" sheetId="36" r:id="rId34"/>
    <sheet name="中央集中福利彩票公益金支持社会福利事业专项资金" sheetId="37" r:id="rId35"/>
    <sheet name="省政府办民办实事省级补贴资金的通知" sheetId="38" r:id="rId36"/>
    <sheet name="第二批大规模设备更新和消费品以旧换新" sheetId="39" r:id="rId37"/>
    <sheet name="第二批省级大规模设备更新和消费品以旧换新" sheetId="40" r:id="rId38"/>
    <sheet name="中央和省级福彩公益金支持社会福利事业专项资金预算指标" sheetId="41" r:id="rId39"/>
    <sheet name="Sheet1" sheetId="43" r:id="rId40"/>
    <sheet name="整体绩效目标表" sheetId="42"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<sst xmlns="http://schemas.openxmlformats.org/spreadsheetml/2006/main" count="3927" uniqueCount="505">
  <si>
    <t>项目支出绩效自评表</t>
  </si>
  <si>
    <t>(2024年度)</t>
  </si>
  <si>
    <t>项目名称</t>
  </si>
  <si>
    <t>关于下达2024年中央彩票公益金支持居家和社区基本养老服务提升行动</t>
  </si>
  <si>
    <t>主管部门</t>
  </si>
  <si>
    <t>山丹县民政局</t>
  </si>
  <si>
    <t>实施单位</t>
  </si>
  <si>
    <t>年初预算数</t>
  </si>
  <si>
    <t>全年预算数</t>
  </si>
  <si>
    <t>全年执行数</t>
  </si>
  <si>
    <t>分值</t>
  </si>
  <si>
    <t>执行率(%)</t>
  </si>
  <si>
    <t>得分</t>
  </si>
  <si>
    <t>项目资金（元）</t>
  </si>
  <si>
    <t>年度资金总额：</t>
  </si>
  <si>
    <t>0</t>
  </si>
  <si>
    <t>1073000</t>
  </si>
  <si>
    <t>10</t>
  </si>
  <si>
    <t>100</t>
  </si>
  <si>
    <t>其中：财政拨款</t>
  </si>
  <si>
    <t>-</t>
  </si>
  <si>
    <t>上年结转资金</t>
  </si>
  <si>
    <t>其他资金</t>
  </si>
  <si>
    <t>未完成原因分析</t>
  </si>
  <si>
    <t/>
  </si>
  <si>
    <t>年度总体目标</t>
  </si>
  <si>
    <t>预期目标</t>
  </si>
  <si>
    <t>实际完成情况</t>
  </si>
  <si>
    <t>项目预算资金专款专用，无挤占挪用，事项转账单独核算，提升居家社区养老服务的便捷性和可及性，支持老年助餐点补贴进行持续运营。</t>
  </si>
  <si>
    <t>一级指标</t>
  </si>
  <si>
    <t>二级指标</t>
  </si>
  <si>
    <t>三级指标</t>
  </si>
  <si>
    <t>年度指标</t>
  </si>
  <si>
    <t>实际完成值</t>
  </si>
  <si>
    <t>单位</t>
  </si>
  <si>
    <t>完成率</t>
  </si>
  <si>
    <t>绩效目标</t>
  </si>
  <si>
    <t>成本指标</t>
  </si>
  <si>
    <t>经济成本指标</t>
  </si>
  <si>
    <t>提升居家社区养老服务</t>
  </si>
  <si>
    <t>=120.8万元</t>
  </si>
  <si>
    <t>万元</t>
  </si>
  <si>
    <t>生态成本指标</t>
  </si>
  <si>
    <t>生态环境保护率</t>
  </si>
  <si>
    <t>=100百分比</t>
  </si>
  <si>
    <t>百分比</t>
  </si>
  <si>
    <t>产出指标</t>
  </si>
  <si>
    <t>数量指标</t>
  </si>
  <si>
    <t>新建家庭养老床位、补贴老年助餐服务点</t>
  </si>
  <si>
    <t>333张、20个</t>
  </si>
  <si>
    <t>100%-80%(含)</t>
  </si>
  <si>
    <t>质量指标</t>
  </si>
  <si>
    <t>家庭养老床位建设项目验收合格率</t>
  </si>
  <si>
    <t>时效指标</t>
  </si>
  <si>
    <t>项目完成及时率</t>
  </si>
  <si>
    <t>及时</t>
  </si>
  <si>
    <t>80%-60%(含)</t>
  </si>
  <si>
    <t>效益指标</t>
  </si>
  <si>
    <t>社会效益指标</t>
  </si>
  <si>
    <t>居家和社区基本养老服务和品质</t>
  </si>
  <si>
    <t>有效提高</t>
  </si>
  <si>
    <t>满意度指标</t>
  </si>
  <si>
    <t>服务对象满意度指标</t>
  </si>
  <si>
    <t>服务对象满意度</t>
  </si>
  <si>
    <t>&gt;=90百分比</t>
  </si>
  <si>
    <t>总分</t>
  </si>
  <si>
    <t>2024年第二季度福彩公益金</t>
  </si>
  <si>
    <t>240000</t>
  </si>
  <si>
    <t>null</t>
  </si>
  <si>
    <t>进一步完善养老服务体系，加大养老服务供给，支持2024年养老机构运营补贴项目，支持养老机构及殡葬设施改造，支持其他公益事业发展。</t>
  </si>
  <si>
    <t>多渠道筹措资金</t>
  </si>
  <si>
    <t>明显增强</t>
  </si>
  <si>
    <t>20</t>
  </si>
  <si>
    <t>100%</t>
  </si>
  <si>
    <t>18</t>
  </si>
  <si>
    <t>补贴公办及民营养老机构运营经费</t>
  </si>
  <si>
    <t>=3个</t>
  </si>
  <si>
    <t>3</t>
  </si>
  <si>
    <t>8</t>
  </si>
  <si>
    <t>个</t>
  </si>
  <si>
    <t>100.00%</t>
  </si>
  <si>
    <t>支持养老机构及殡葬设施改造率</t>
  </si>
  <si>
    <t>&gt;=100率</t>
  </si>
  <si>
    <t>90</t>
  </si>
  <si>
    <t>率</t>
  </si>
  <si>
    <t>90.00%</t>
  </si>
  <si>
    <t>7.2</t>
  </si>
  <si>
    <t>符合条件的养老机构享受运营补贴率</t>
  </si>
  <si>
    <t>98</t>
  </si>
  <si>
    <t>98.00%</t>
  </si>
  <si>
    <t>项目实施合规率</t>
  </si>
  <si>
    <t>是否按时支付到位</t>
  </si>
  <si>
    <t>是</t>
  </si>
  <si>
    <t>服务对象知晓率</t>
  </si>
  <si>
    <t>&gt;=90率</t>
  </si>
  <si>
    <t>95</t>
  </si>
  <si>
    <t>105.56%</t>
  </si>
  <si>
    <t>96.4</t>
  </si>
  <si>
    <t>2024年省政府为民办实事项目</t>
  </si>
  <si>
    <t>推进综合养老服务中心改建及村级幸福互助院建设，推进养老事业发展。</t>
  </si>
  <si>
    <t>引导民间资本投入</t>
  </si>
  <si>
    <t>不断提高</t>
  </si>
  <si>
    <t>2024年综合养老服务中心及幸福互助院建设项目</t>
  </si>
  <si>
    <t>=10个</t>
  </si>
  <si>
    <t>项目验收合格率</t>
  </si>
  <si>
    <t>全部合格</t>
  </si>
  <si>
    <t>经济效益指标</t>
  </si>
  <si>
    <t>项目运营状态</t>
  </si>
  <si>
    <t>正常运营</t>
  </si>
  <si>
    <t>周边居民好评率</t>
  </si>
  <si>
    <t>90.97</t>
  </si>
  <si>
    <t>山丹县居民高龄补贴项目</t>
  </si>
  <si>
    <t>180180</t>
  </si>
  <si>
    <t>保障80岁老人基本生活。</t>
  </si>
  <si>
    <t>加大资金投入力度</t>
  </si>
  <si>
    <t>不断加大</t>
  </si>
  <si>
    <t>发放老人数量</t>
  </si>
  <si>
    <t>应发尽发</t>
  </si>
  <si>
    <t>资金及时足额拨付</t>
  </si>
  <si>
    <t>及时足额</t>
  </si>
  <si>
    <t>增加社会收入来源</t>
  </si>
  <si>
    <t>有所提升</t>
  </si>
  <si>
    <t>111.11%</t>
  </si>
  <si>
    <t>9.72</t>
  </si>
  <si>
    <t>91.72</t>
  </si>
  <si>
    <t>市民政局调整下达2024年高龄津贴省级补助</t>
  </si>
  <si>
    <t>26400</t>
  </si>
  <si>
    <t>保障80岁以上老人基本生活。</t>
  </si>
  <si>
    <t>发放老年人数量</t>
  </si>
  <si>
    <t>增加老人收入来源</t>
  </si>
  <si>
    <t>108.89%</t>
  </si>
  <si>
    <t>92</t>
  </si>
  <si>
    <t>山丹县殡仪馆改扩建及配套设施建设项目</t>
  </si>
  <si>
    <t>1000000</t>
  </si>
  <si>
    <t>推进殡葬事业发展。</t>
  </si>
  <si>
    <t>完成2506平方米的殡仪馆扩建，购置火化设施一套</t>
  </si>
  <si>
    <t>全面完成</t>
  </si>
  <si>
    <t>扩大了殡仪馆面积及购置火化设施1套</t>
  </si>
  <si>
    <t>群众好评率</t>
  </si>
  <si>
    <t>19.45</t>
  </si>
  <si>
    <t>93.17</t>
  </si>
  <si>
    <t>2024年一季度福彩公益金</t>
  </si>
  <si>
    <t>264000</t>
  </si>
  <si>
    <t>进一步完善养老服务体系，加大养老服务供给，支持2024年养老机构运营补贴项目，支持养老机构改造。</t>
  </si>
  <si>
    <t>支持养老机构改造</t>
  </si>
  <si>
    <t>&gt;=100百分比</t>
  </si>
  <si>
    <t>97.2</t>
  </si>
  <si>
    <t>2024年综合养老服务中心和幸福互助院运营补贴资金</t>
  </si>
  <si>
    <t>480000</t>
  </si>
  <si>
    <t>该项目推进互助幸福院建设项目正常有序开展，提高财政资金使用效益。</t>
  </si>
  <si>
    <t>机构入驻老年人率</t>
  </si>
  <si>
    <t>&gt;=65百分比</t>
  </si>
  <si>
    <t>70</t>
  </si>
  <si>
    <t>13.33</t>
  </si>
  <si>
    <t>107.69%</t>
  </si>
  <si>
    <t>是否发生安全事故</t>
  </si>
  <si>
    <t>否</t>
  </si>
  <si>
    <t>12</t>
  </si>
  <si>
    <t>是否按时 支付到位</t>
  </si>
  <si>
    <t>13.34</t>
  </si>
  <si>
    <t>12.01</t>
  </si>
  <si>
    <t>9</t>
  </si>
  <si>
    <t>&gt;=99百分比</t>
  </si>
  <si>
    <t>101.01%</t>
  </si>
  <si>
    <t>94.06</t>
  </si>
  <si>
    <t>山丹县三沿六区坟头整治补助资金</t>
  </si>
  <si>
    <t>63000</t>
  </si>
  <si>
    <t>2023年东乐镇、位奇镇、老军乡持续开展坟头墓地专项整治工作。共平整坟头147座，搬迁单葬墓146座，合葬墓1座、拆除照壁1座、拆除后土碑29座、文笔塔1座。</t>
  </si>
  <si>
    <t>资金投入力度</t>
  </si>
  <si>
    <t>共平整坟头147座，搬迁单葬墓146座，合葬墓1座、拆除照壁1座、拆除后土碑29座、文笔塔1座</t>
  </si>
  <si>
    <t>平整后坟头、墓碑地面高度不超过0.4米</t>
  </si>
  <si>
    <t>按照乡镇平整搬迁时间</t>
  </si>
  <si>
    <t>80%</t>
  </si>
  <si>
    <t>9.34</t>
  </si>
  <si>
    <t>91.34</t>
  </si>
  <si>
    <t>关于解决省政府为民办实事项目建设配套资金</t>
  </si>
  <si>
    <t>建设12个乡镇《街道》综合养老服务中心，以期满足广大老年人多层次，多样化的养老服务需求，回应社会关切，进一步补齐城乡社区养老服务短板，提升养老服务质量。</t>
  </si>
  <si>
    <t>补足养老服务短板，实现资源共享</t>
  </si>
  <si>
    <t>&gt;=1好</t>
  </si>
  <si>
    <t>好</t>
  </si>
  <si>
    <t>社会成本指标</t>
  </si>
  <si>
    <t>资助养老机构成本</t>
  </si>
  <si>
    <t>生态环保</t>
  </si>
  <si>
    <t>资助设施设备配套的养老机构数量</t>
  </si>
  <si>
    <t>&gt;=1座</t>
  </si>
  <si>
    <t>座</t>
  </si>
  <si>
    <t>配套设施验收合格率</t>
  </si>
  <si>
    <t>补贴资金发放及时性</t>
  </si>
  <si>
    <t>&gt;=1及时</t>
  </si>
  <si>
    <t>城乡社区养老服务借给</t>
  </si>
  <si>
    <t>老年人居家社区养老服务质量</t>
  </si>
  <si>
    <t>生态效益指标</t>
  </si>
  <si>
    <t>生态环保无污染</t>
  </si>
  <si>
    <t>服务对象综合满意度</t>
  </si>
  <si>
    <t>日间照料中心运营补贴</t>
  </si>
  <si>
    <t>1.安排40万元用于乡镇日间照料中心，保障其正常运转，资金按时拨付，2.进一步推进全县养老服务发展，使全县老年人的获得感和幸福感增强。</t>
  </si>
  <si>
    <t>日间照料中心</t>
  </si>
  <si>
    <t>=21个</t>
  </si>
  <si>
    <t>补助资金测算准确率</t>
  </si>
  <si>
    <t>&gt;=95率</t>
  </si>
  <si>
    <t>补贴年度资金兑付率</t>
  </si>
  <si>
    <t>老年人生活环境</t>
  </si>
  <si>
    <t>不断优化</t>
  </si>
  <si>
    <t>提高老年人生活质量</t>
  </si>
  <si>
    <t>显著提高</t>
  </si>
  <si>
    <t>入住老人满意度</t>
  </si>
  <si>
    <t>山丹县殡仪馆扩建及配套设施建设项目</t>
  </si>
  <si>
    <t>加强殡葬设施建设。</t>
  </si>
  <si>
    <t>加大殡葬设施投入</t>
  </si>
  <si>
    <t>项目建设数量</t>
  </si>
  <si>
    <t>&gt;=1个</t>
  </si>
  <si>
    <t>购买设备质量</t>
  </si>
  <si>
    <t>殡葬服务水平</t>
  </si>
  <si>
    <t>&gt;=1率</t>
  </si>
  <si>
    <t>2024年省级福彩公益金支持社会福利事业专项资金</t>
  </si>
  <si>
    <t>目标1：进一步完善养老服务体系，加大养老服务供给，支持2023年养老机构运营补贴项目；目标2：支持“福彩圆梦.事实无人抚养儿童助学工程”项目，促进儿童福利事业发展。</t>
  </si>
  <si>
    <t>不断加强</t>
  </si>
  <si>
    <t>补贴公办及民营养老机构运营费</t>
  </si>
  <si>
    <t>支持“福彩圆梦.事实无人抚养儿童助学工程”，符合条件孤儿享受比例</t>
  </si>
  <si>
    <t>=100率</t>
  </si>
  <si>
    <t>符合“福彩圆梦.孤儿助学工程”项目实施合规率</t>
  </si>
  <si>
    <t>符合条件享受养老机构运营补贴率</t>
  </si>
  <si>
    <t>项目实施建设及时性</t>
  </si>
  <si>
    <t>资金到位及时性</t>
  </si>
  <si>
    <t>事实无人抚养儿童关爱服务</t>
  </si>
  <si>
    <t>效果显著</t>
  </si>
  <si>
    <t>山丹县城乡居民养老高龄补贴项目</t>
  </si>
  <si>
    <t>2024年追加工资公积金及保险</t>
  </si>
  <si>
    <t>保障职工收益。</t>
  </si>
  <si>
    <t>加大资金投入</t>
  </si>
  <si>
    <t>职工数量</t>
  </si>
  <si>
    <t>=43个</t>
  </si>
  <si>
    <t>保障职工收入来源</t>
  </si>
  <si>
    <t>龙首山公墓运行经费</t>
  </si>
  <si>
    <t>400000</t>
  </si>
  <si>
    <t>该项目推动殡葬工作正常运营有序开展，提高财政资金使用效益，产生良好的社会效益，可持续影响力不断加大。</t>
  </si>
  <si>
    <t>购买办公用品购买办公用品继殡葬基础设施维护继殡葬基础设施维护</t>
  </si>
  <si>
    <t>改善办公环境，确保殡葬基础设施正常使用</t>
  </si>
  <si>
    <t>办公用品及殡葬基础设施维修按时完成</t>
  </si>
  <si>
    <t>&gt;=99率</t>
  </si>
  <si>
    <t>99</t>
  </si>
  <si>
    <t>山丹县老年助餐服务市级试点县项目资金</t>
  </si>
  <si>
    <t>475250</t>
  </si>
  <si>
    <t>99.01</t>
  </si>
  <si>
    <t>9.9</t>
  </si>
  <si>
    <t>用于省政府建设村级互助幸福院为民办实事项目，为老年人提供助残服务。</t>
  </si>
  <si>
    <t>保障就餐点数量</t>
  </si>
  <si>
    <t>&gt;=25个</t>
  </si>
  <si>
    <t>25</t>
  </si>
  <si>
    <t>资金拨付准确率</t>
  </si>
  <si>
    <t>及时拨付资金</t>
  </si>
  <si>
    <t>及时拨付</t>
  </si>
  <si>
    <t>改善老人生活水平</t>
  </si>
  <si>
    <t>逐步提高</t>
  </si>
  <si>
    <t>7</t>
  </si>
  <si>
    <t>满足老人用餐需求</t>
  </si>
  <si>
    <t>稳步提高</t>
  </si>
  <si>
    <t>92.57</t>
  </si>
  <si>
    <t>张财社【2023】17号关于下达2023年高龄津贴省级补助资金的通知</t>
  </si>
  <si>
    <t>按照《中华人民共和国老年人权益保障法》《甘肃省老年人权益保障条例》《甘肃省推进基本养老服务体系建设实施方案》（甘办法【2022】41号，《关于进一步规范高龄津贴发放工作的通知》（甘民发【2022】179号</t>
  </si>
  <si>
    <t>高龄老人收入提高</t>
  </si>
  <si>
    <t>成本节约率</t>
  </si>
  <si>
    <t>&gt;1好</t>
  </si>
  <si>
    <t>生态保护</t>
  </si>
  <si>
    <t>112人</t>
  </si>
  <si>
    <t>90-99周岁112人</t>
  </si>
  <si>
    <t>按时拔付</t>
  </si>
  <si>
    <t>&gt;1元</t>
  </si>
  <si>
    <t>元</t>
  </si>
  <si>
    <t>高龄老人收入</t>
  </si>
  <si>
    <t>&gt;=1元</t>
  </si>
  <si>
    <t>促进社会和谐</t>
  </si>
  <si>
    <t>生态保护率</t>
  </si>
  <si>
    <t>发放对象满意度</t>
  </si>
  <si>
    <t>2024年中央财政困难群众一次性生活补助资金</t>
  </si>
  <si>
    <t>项目预算资金专款专用，无挤占挪用，实行专账单独核算，于2024年9月24日前将一次性生活补助贴发放到位。其中，集中供养特困人员资金拨付到有关供养机构后，由供养机构发放给个人，作为个人“零花钱”，对精神智力残疾的集中供养特困人员由机构以适当方式用于改善其本人生活；机构养育儿童的资金拨付到儿童福利机构后由机构以适当方式用于改善儿童生活；其他困难群众的资金直接发放到其“一卡通”账户。</t>
  </si>
  <si>
    <t>应保尽保，应救尽救</t>
  </si>
  <si>
    <t>=100%</t>
  </si>
  <si>
    <t>%</t>
  </si>
  <si>
    <t>困难群众生活补助与经济社会发展水平相适应</t>
  </si>
  <si>
    <t>提升全县困难群众生活保障</t>
  </si>
  <si>
    <t>&gt;=95%</t>
  </si>
  <si>
    <t>&gt;=85%</t>
  </si>
  <si>
    <t>2024年高龄补贴省级补助</t>
  </si>
  <si>
    <t>145000</t>
  </si>
  <si>
    <t>有效缓解高龄老人的生活压力。</t>
  </si>
  <si>
    <t>发放人数</t>
  </si>
  <si>
    <t>资金发放及时性</t>
  </si>
  <si>
    <t>按月及时发放</t>
  </si>
  <si>
    <t>增加80岁以上老人收入来源</t>
  </si>
  <si>
    <t>人民群众满意度</t>
  </si>
  <si>
    <t>2023年全省惠民殡葬和节地生态安葬省级补助资金</t>
  </si>
  <si>
    <t>推行节地生态安葬，加大殡葬改革力度。</t>
  </si>
  <si>
    <t>推行节地生态安葬</t>
  </si>
  <si>
    <t>不断提升</t>
  </si>
  <si>
    <t>节地生态安葬人数</t>
  </si>
  <si>
    <t>应补尽补</t>
  </si>
  <si>
    <t>保证生态安葬适量</t>
  </si>
  <si>
    <t>显著增强</t>
  </si>
  <si>
    <t>拨付资金及时性</t>
  </si>
  <si>
    <t>推行生态环保理念</t>
  </si>
  <si>
    <t>和谐山丹民生保险经费</t>
  </si>
  <si>
    <t>1；安排100万元，用于补助养老机构运营补贴，保障养老机构正常运转。2进一步推进全县养老服务发展，使全县老年人的获得感和幸福感增强</t>
  </si>
  <si>
    <t>投入力度</t>
  </si>
  <si>
    <t>补贴养老机构</t>
  </si>
  <si>
    <t>补助资金测算准确度</t>
  </si>
  <si>
    <t>提高老年生活质量</t>
  </si>
  <si>
    <t>显著提升</t>
  </si>
  <si>
    <t>2024年省政府为民实事项目省级补助资金</t>
  </si>
  <si>
    <t>确保综合养老服务中心项目圆满完成。</t>
  </si>
  <si>
    <t>每个乡镇综合养老服务中心投入</t>
  </si>
  <si>
    <t>&gt;=200万元</t>
  </si>
  <si>
    <t>2024年综合养老服务中心建设项目</t>
  </si>
  <si>
    <t>&gt;=2个</t>
  </si>
  <si>
    <t>基本养老服务供给</t>
  </si>
  <si>
    <t>2024年困难群众救助补助资金</t>
  </si>
  <si>
    <t>全力保障困难群众基本生活。</t>
  </si>
  <si>
    <t>流浪乞讨救助执行当地支出标准</t>
  </si>
  <si>
    <t>完全执行</t>
  </si>
  <si>
    <t>应纳尽纳</t>
  </si>
  <si>
    <t>完全适应</t>
  </si>
  <si>
    <t>及时支付</t>
  </si>
  <si>
    <t>困难群众基本生活水平</t>
  </si>
  <si>
    <t>明显改善</t>
  </si>
  <si>
    <t>第三季度福利彩票公益金</t>
  </si>
  <si>
    <t>进一步完善养老体系，加大养老服务供给，支持2024年养老机构维修改造及殡葬设施改造。</t>
  </si>
  <si>
    <t>进一步完善养老体系建设，加大养老服务供给，完成2024年养老机构维修改造和殡葬设施建设。</t>
  </si>
  <si>
    <t>养老机构数量</t>
  </si>
  <si>
    <t>资金拨付及时性</t>
  </si>
  <si>
    <t>养老服务体系</t>
  </si>
  <si>
    <t>不断完善</t>
  </si>
  <si>
    <t>2024年省政府为民办实事省级和市级补助资金</t>
  </si>
  <si>
    <t>该项目推进乡镇综合养老服务中心改建项目正常有序开展，提高财政资金使用效益</t>
  </si>
  <si>
    <t>机构入住老年人数</t>
  </si>
  <si>
    <t>正常运行</t>
  </si>
  <si>
    <t>山丹县龙首山公墓绿化费</t>
  </si>
  <si>
    <t>该项目推动龙首山公墓绿化工作有序看展，不断美化公墓环境。</t>
  </si>
  <si>
    <t>购买树苗数量</t>
  </si>
  <si>
    <t>绿化工作完成质量</t>
  </si>
  <si>
    <t>完成绿化工作时间</t>
  </si>
  <si>
    <t>2023年中央财政困难群众救助补助资金（失能老人养老服务方向）</t>
  </si>
  <si>
    <t>推进养老服务体系建设，提升失能老人服务水平。</t>
  </si>
  <si>
    <t>养老机构投入</t>
  </si>
  <si>
    <t>不断增强</t>
  </si>
  <si>
    <t>失能老人数量</t>
  </si>
  <si>
    <t>应保尽保</t>
  </si>
  <si>
    <t>购买护理设备合格率</t>
  </si>
  <si>
    <t>&gt;=95个</t>
  </si>
  <si>
    <t>养老体系建设</t>
  </si>
  <si>
    <t>&gt;=90个</t>
  </si>
  <si>
    <t>困难群众救助资金</t>
  </si>
  <si>
    <t>困难群众救助资金用于保障困难群众的基本生活，兜实兜劳困难群众基本生活底线。</t>
  </si>
  <si>
    <t>多方位筹措资金</t>
  </si>
  <si>
    <t>适应</t>
  </si>
  <si>
    <t>项目持续稳定性</t>
  </si>
  <si>
    <t>长期</t>
  </si>
  <si>
    <t>山丹县道路指示牌制作安装项目</t>
  </si>
  <si>
    <t>更换2023年更名的7条道路的道路指示牌。</t>
  </si>
  <si>
    <t>为全县90岁以上老人发放高龄补贴人数</t>
  </si>
  <si>
    <t>双立柱镀锌板2.8*1.3*0.2预埋安装</t>
  </si>
  <si>
    <t>7条道路指示牌全部更换</t>
  </si>
  <si>
    <t>方便群众出行，提升城市文化形象</t>
  </si>
  <si>
    <t>75岁以上老人意外保险</t>
  </si>
  <si>
    <t>保障80岁以上老年人基本生活</t>
  </si>
  <si>
    <t>老人数量</t>
  </si>
  <si>
    <t>&gt;=100%</t>
  </si>
  <si>
    <t>2024年中央财政困难群众救助补助资金</t>
  </si>
  <si>
    <t>困难群众救助补助资金分别用于城乡最低生活保障、特困人员救助供养、残疾人两项补贴、临时救助、孤儿和事实无人抚养儿童补助，资金全部通过惠民惠农财政补贴资金“一卡通”管理。</t>
  </si>
  <si>
    <t>全部纳入</t>
  </si>
  <si>
    <t>困难群众生活水平与经济社会发展水平相适应</t>
  </si>
  <si>
    <t>提升全县 困难群众生活保障</t>
  </si>
  <si>
    <t>2024年养老机构运营补贴</t>
  </si>
  <si>
    <t>2023年第四季度福利彩票公益金</t>
  </si>
  <si>
    <t>推动养老及社会公益事业发展。</t>
  </si>
  <si>
    <t>购买设备质量合格率</t>
  </si>
  <si>
    <t>养老事业发展</t>
  </si>
  <si>
    <t>2024年中央集中福利彩票公益金支持社会福利事业专项资金</t>
  </si>
  <si>
    <t>1545000</t>
  </si>
  <si>
    <t>1517500</t>
  </si>
  <si>
    <t>98.22</t>
  </si>
  <si>
    <t>9.82</t>
  </si>
  <si>
    <t>推进位奇李桥敬老院消防安全设施改造正常有序开展。</t>
  </si>
  <si>
    <t>多渠道争取资金投入</t>
  </si>
  <si>
    <t>老人入住率</t>
  </si>
  <si>
    <t>&gt;=65率</t>
  </si>
  <si>
    <t>65</t>
  </si>
  <si>
    <t>94.16</t>
  </si>
  <si>
    <t>张财社【2023】10号-2023年省政府办民办实事省级补贴资金的通知</t>
  </si>
  <si>
    <t>指导乡镇村级做好互助幸福院建设运营工作，完成2023年省政府为民实事任务。</t>
  </si>
  <si>
    <t>资本投入</t>
  </si>
  <si>
    <t>加大投入</t>
  </si>
  <si>
    <t>投入引导民间资本</t>
  </si>
  <si>
    <t>居民对环保意识</t>
  </si>
  <si>
    <t>全县乡镇综合养老服务中心</t>
  </si>
  <si>
    <t>及时完成</t>
  </si>
  <si>
    <t>缓解就业</t>
  </si>
  <si>
    <t>有效缓解</t>
  </si>
  <si>
    <t>环境保护意识</t>
  </si>
  <si>
    <t>社会满意度</t>
  </si>
  <si>
    <t>第二批大规模设备更新和消费品以旧换新</t>
  </si>
  <si>
    <t>提升居家养老服务的便捷性、安全性、舒适性，在规定时间内完成项目建设并投入使用。</t>
  </si>
  <si>
    <t>加大投入力度</t>
  </si>
  <si>
    <t>补贴人数</t>
  </si>
  <si>
    <t>提升居家养老服务</t>
  </si>
  <si>
    <t>安全方便</t>
  </si>
  <si>
    <t>第二批省级大规模设备更新和消费品以旧换新</t>
  </si>
  <si>
    <t>提升居家养老服务的便捷性、安全性。</t>
  </si>
  <si>
    <t>适老化补贴人数</t>
  </si>
  <si>
    <t>老人生活质量</t>
  </si>
  <si>
    <t>张财社【2022】76号关于提前下达2023年中央和省级福彩公益金支持社会福利事业专项资金预算指标</t>
  </si>
  <si>
    <t>有效缓解孤儿助学压力。</t>
  </si>
  <si>
    <t>享受助学计划儿童数量</t>
  </si>
  <si>
    <t>应享尽享</t>
  </si>
  <si>
    <t>保障孤儿完成学业</t>
  </si>
  <si>
    <t>全部完成</t>
  </si>
  <si>
    <t>山丹县龙首山公益性公墓基础设施建设项目</t>
  </si>
  <si>
    <t>360000</t>
  </si>
  <si>
    <t>营造良好的殡葬服务环境，提升殡葬服务能力，满足人民群众的殡葬服务需求。</t>
  </si>
  <si>
    <t>=99率</t>
  </si>
  <si>
    <t>改造项目</t>
  </si>
  <si>
    <t>验收合格率</t>
  </si>
  <si>
    <t>合格</t>
  </si>
  <si>
    <t>提升殡葬服务环境和能力</t>
  </si>
  <si>
    <t>服务对象满意度的</t>
  </si>
  <si>
    <t>90.3</t>
  </si>
  <si>
    <t>附件3</t>
  </si>
  <si>
    <t xml:space="preserve">  部门（单位）整体支出绩效目标表</t>
  </si>
  <si>
    <t>（  2024年度）</t>
  </si>
  <si>
    <t>单位名称</t>
  </si>
  <si>
    <t>负责人及联系电话</t>
  </si>
  <si>
    <t>魏斌    13519366797</t>
  </si>
  <si>
    <t>单位职能</t>
  </si>
  <si>
    <t>依据：规定单位职能的国家相关法律法规或政策性文件</t>
  </si>
  <si>
    <t>职能简述：职能简述：1.贯彻执行中央、省、市、县关于民政工作的方针、政策和法律、法规，研究拟定全县民政事业发展的中、长期规划和年度计划，并组织实施和监督检查；
2.负责全县民办非企业和社会团体的，登记管理工作；3.建立完善和实施全县城乡居民最低生活保障制度、特困人员救助供养制度、临时救助制度、残疾人救助工作制度，调查、审核、审批全县救助对象，并组织实施救助；4.负责城乡基层政权建设和基层群众性自治组织建设，指导乡镇政府规范化建设，开展村(居)民自治活动，推动基层民主政治建设，推进社会工作人才队伍建设和志愿者队伍建设；5.拟定全县行政区划总体规划并组织实施，承办全县行政区划名称、重要自然地理实体名称的命名、更名的审核报批和地名标志规划、设立、管理工作；6.拟定全县社会福利事业发展规划和各类福利设施管理办法，建立和完善社会福利服务体系，完善留守儿童关爱保护工作制度；7.负责全县婚姻登记管理工作，指导、监督县内婚姻服务活动，倡导婚姻习俗改革；8.负责全县弃婴和儿童的收养工作，依法办理收养登记；9.负责全县殡葬管理，推行殡葬改革；10.管理民政事业经费，指导、监督民政事业经费的使用和管理；11.承办县委、县政府和市民政局交办的其他工作任务。</t>
  </si>
  <si>
    <t xml:space="preserve">近五年单位职能是否出现过重大变化： 无。  </t>
  </si>
  <si>
    <t>单位基本信息</t>
  </si>
  <si>
    <t xml:space="preserve">是否为一级预算主管部门： 是。 </t>
  </si>
  <si>
    <t>内设职能部门：1.县民政局局机关；2.山丹县城乡居民最低生活保障办公室；3.山丹县养老救助福利综合服务中心；4.山丹县居民家庭经济状况收入核对中心；5.山丹县殡葬管理执法大队。</t>
  </si>
  <si>
    <t>行政编制人数</t>
  </si>
  <si>
    <t>事业编制人数</t>
  </si>
  <si>
    <t>其他人员</t>
  </si>
  <si>
    <t>部门基本制度建设情况</t>
  </si>
  <si>
    <t>《山丹县民政局财务管理制度》《山丹县民政局项目管理制度》《山丹县民政局采购管理制度》</t>
  </si>
  <si>
    <t>上年预算情况（万元）</t>
  </si>
  <si>
    <t>预算批复数</t>
  </si>
  <si>
    <t>预算调整数</t>
  </si>
  <si>
    <t>执行数</t>
  </si>
  <si>
    <t>执行率</t>
  </si>
  <si>
    <t>年末结转
结余数</t>
  </si>
  <si>
    <t>当年预算构成（万元）</t>
  </si>
  <si>
    <t>资金来源</t>
  </si>
  <si>
    <t>上级财政拨款（中央、省市专项）</t>
  </si>
  <si>
    <t>本级财政拨款（县级）</t>
  </si>
  <si>
    <t>其它资金</t>
  </si>
  <si>
    <t>支出预算</t>
  </si>
  <si>
    <t>支出预算合计</t>
  </si>
  <si>
    <t>人员经费</t>
  </si>
  <si>
    <t>公用经费</t>
  </si>
  <si>
    <t>项目经费</t>
  </si>
  <si>
    <t>部门中长期战略目标</t>
  </si>
  <si>
    <t>贯彻执行了中央、省、市、县关于民政工作的方针、政策和法律、法规并研究拟定全县民政事业发展的中、长期规划和年度计划，组织了实施和监督检查。</t>
  </si>
  <si>
    <t>年度绩效目标</t>
  </si>
  <si>
    <t xml:space="preserve">
1.完成了全县民办非企业和社会团体的登记管理工作；
2.完善了全县城乡居民最低生活保障制度、特困人员救助供养制度、临时救助制度、残疾人救助工作制度，调查、审核、审批全县救助对象，并组织实施救助；
3.开展村(居)民自治活动，推动基层民主政治建设，推进社会工作人才队伍建设和志愿者队伍建设；4.完成全县行政区划名称、重要自然地理实体名称的命名、更名的审核报批和地名标志规划、设立、管理工作；
5.建立和完善社会福利服务体系，完善了留守儿童关爱保护工作制度；6.促进了婚姻习俗改革；
7.完成全县弃婴和儿童的收养工作并依法办理收养登记；8.推行殡葬改革，深入落实了“五改三”政策。</t>
  </si>
  <si>
    <t>年度绩效指标</t>
  </si>
  <si>
    <t>职责</t>
  </si>
  <si>
    <t>年度任务分解</t>
  </si>
  <si>
    <t>绩效指标</t>
  </si>
  <si>
    <t>目标值</t>
  </si>
  <si>
    <t>部门履职指标</t>
  </si>
  <si>
    <t>数量指标1：</t>
  </si>
  <si>
    <t>救助覆盖面</t>
  </si>
  <si>
    <t>救助人数</t>
  </si>
  <si>
    <t>≥2.5万人</t>
  </si>
  <si>
    <t>孤儿及事实无人抚养儿童纳入保障范围率</t>
  </si>
  <si>
    <t>质量指标2：</t>
  </si>
  <si>
    <t>城乡低保标准与经济社会发展水平相适应</t>
  </si>
  <si>
    <t>城乡特困人员救助 供养标准与经济社会发展水平相适应</t>
  </si>
  <si>
    <t>临时救助水平与经济社会发展水平相适应</t>
  </si>
  <si>
    <t>时效指标：</t>
  </si>
  <si>
    <t>接到流浪乞讨人员求助信息响应时间</t>
  </si>
  <si>
    <t>≤24小时</t>
  </si>
  <si>
    <t>部门效果指标</t>
  </si>
  <si>
    <t>社会效益
指标：</t>
  </si>
  <si>
    <t>困难群众生活水平提升情况</t>
  </si>
  <si>
    <t>稳步提升</t>
  </si>
  <si>
    <t>帮助查明身份滞留流浪乞讨人员返乡率</t>
  </si>
  <si>
    <t>机构床位利用率</t>
  </si>
  <si>
    <t>≥65%</t>
  </si>
  <si>
    <t>质量指标：</t>
  </si>
  <si>
    <r>
      <rPr>
        <sz val="9"/>
        <color theme="1"/>
        <rFont val="宋体"/>
        <charset val="134"/>
      </rPr>
      <t>≥65</t>
    </r>
    <r>
      <rPr>
        <sz val="9"/>
        <color theme="1"/>
        <rFont val="宋体"/>
        <charset val="134"/>
        <scheme val="minor"/>
      </rPr>
      <t>%</t>
    </r>
  </si>
  <si>
    <t>养老服务能力</t>
  </si>
  <si>
    <t>明显提升</t>
  </si>
  <si>
    <t>为全县常住人民购买政府救助责任保险</t>
  </si>
  <si>
    <t>150031人</t>
  </si>
  <si>
    <t>保险期限</t>
  </si>
  <si>
    <t>一年</t>
  </si>
  <si>
    <t>保障全县人民的生命和财产安全</t>
  </si>
  <si>
    <t>服务对象
满意度指标</t>
  </si>
  <si>
    <t>政策知晓度</t>
  </si>
  <si>
    <t>≥85%</t>
  </si>
  <si>
    <t>政策适用群众满意度</t>
  </si>
  <si>
    <t>≥90%</t>
  </si>
  <si>
    <t>综合绩效：综合绩效： 综合评价为优</t>
  </si>
  <si>
    <t>其它需要说明的问题</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</si>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</sst>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0"/>
      <name val="Arial"/>
      <charset val="0"/>
    </font>
    <font>
      <sz val="9"/>
      <color rgb="FFFF0000"/>
      <name val="宋体"/>
      <charset val="134"/>
    </font>
    <font>
      <sz val="9"/>
      <name val="宋体"/>
      <charset val="134"/>
    </font>
    <font>
      <b/>
      <sz val="9"/>
      <name val="宋体"/>
      <charset val="134"/>
    </font>
    <font>
      <sz val="9"/>
      <name val="Arial"/>
      <charset val="0"/>
    </font>
    <font>
      <sz val="14"/>
      <name val="黑体"/>
      <charset val="134"/>
    </font>
    <font>
      <b/>
      <sz val="18"/>
      <name val="宋体"/>
      <charset val="134"/>
    </font>
    <font>
      <sz val="14"/>
      <color theme="1"/>
      <name val="宋体"/>
      <charset val="134"/>
    </font>
    <font>
      <sz val="14"/>
      <color theme="1"/>
      <name val="Arial"/>
      <charset val="0"/>
    </font>
    <font>
      <sz val="9"/>
      <color theme="1"/>
      <name val="宋体"/>
      <charset val="134"/>
    </font>
    <font>
      <sz val="9"/>
      <color theme="9" tint="-0.499984740745262"/>
      <name val="宋体"/>
      <charset val="134"/>
    </font>
    <font>
      <sz val="9"/>
      <name val="宋体"/>
      <charset val="134"/>
      <scheme val="minor"/>
    </font>
    <font>
      <sz val="9"/>
      <color theme="1"/>
      <name val="宋体"/>
      <charset val="134"/>
      <scheme val="minor"/>
    </font>
    <font>
      <sz val="9"/>
      <color indexed="8"/>
      <name val="宋体"/>
      <charset val="134"/>
    </font>
    <font>
      <sz val="10"/>
      <color theme="1"/>
      <name val="宋体"/>
      <charset val="134"/>
      <scheme val="minor"/>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5" borderId="16" applyNumberFormat="0" applyAlignment="0" applyProtection="0">
      <alignment vertical="center"/>
    </xf>
    <xf numFmtId="0" fontId="26" fillId="6" borderId="17" applyNumberFormat="0" applyAlignment="0" applyProtection="0">
      <alignment vertical="center"/>
    </xf>
    <xf numFmtId="0" fontId="27" fillId="6" borderId="16" applyNumberFormat="0" applyAlignment="0" applyProtection="0">
      <alignment vertical="center"/>
    </xf>
    <xf numFmtId="0" fontId="28" fillId="7"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 fillId="0" borderId="0" applyNumberFormat="0" applyFont="0" applyFill="0" applyBorder="0" applyAlignment="0" applyProtection="0"/>
  </cellStyleXfs>
  <cellXfs count="9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left" vertical="center"/>
    </xf>
    <xf numFmtId="0" fontId="10" fillId="0" borderId="6" xfId="0" applyFont="1" applyFill="1" applyBorder="1" applyAlignment="1">
      <alignment horizontal="center" vertical="center"/>
    </xf>
    <xf numFmtId="0" fontId="3" fillId="0" borderId="2" xfId="0" applyFont="1" applyFill="1" applyBorder="1" applyAlignment="1">
      <alignment horizontal="left" vertical="center"/>
    </xf>
    <xf numFmtId="0" fontId="10" fillId="0" borderId="7" xfId="0" applyFont="1" applyFill="1" applyBorder="1" applyAlignment="1">
      <alignment horizontal="center" vertical="center"/>
    </xf>
    <xf numFmtId="0" fontId="3" fillId="0" borderId="2" xfId="0" applyFont="1" applyFill="1" applyBorder="1" applyAlignment="1">
      <alignment horizontal="left" vertical="center" wrapText="1"/>
    </xf>
    <xf numFmtId="0" fontId="10" fillId="0" borderId="8"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shrinkToFi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0" xfId="0" applyFont="1" applyFill="1" applyBorder="1" applyAlignment="1">
      <alignment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9" fontId="13" fillId="0" borderId="2" xfId="0" applyNumberFormat="1" applyFont="1" applyFill="1" applyBorder="1" applyAlignment="1">
      <alignment horizontal="center" vertical="center"/>
    </xf>
    <xf numFmtId="0" fontId="3" fillId="0" borderId="2" xfId="49"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xf>
    <xf numFmtId="9" fontId="12"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vertical="center"/>
    </xf>
    <xf numFmtId="9" fontId="3" fillId="0" borderId="2" xfId="49" applyNumberFormat="1" applyFont="1" applyFill="1" applyBorder="1" applyAlignment="1" applyProtection="1">
      <alignment horizontal="center" vertical="center" wrapText="1"/>
    </xf>
    <xf numFmtId="0" fontId="12" fillId="3" borderId="5" xfId="49" applyNumberFormat="1" applyFont="1" applyFill="1" applyBorder="1" applyAlignment="1" applyProtection="1">
      <alignment horizontal="center" vertical="center" wrapText="1"/>
    </xf>
    <xf numFmtId="0" fontId="12" fillId="3" borderId="1" xfId="49" applyNumberFormat="1" applyFont="1" applyFill="1" applyBorder="1" applyAlignment="1" applyProtection="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15" fillId="0" borderId="0" xfId="0" applyFont="1">
      <alignment vertical="center"/>
    </xf>
    <xf numFmtId="0" fontId="0" fillId="0" borderId="0" xfId="0" applyAlignment="1">
      <alignmen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176" fontId="15" fillId="0" borderId="2" xfId="0" applyNumberFormat="1" applyFont="1" applyBorder="1" applyAlignment="1">
      <alignment horizontal="center" vertical="center"/>
    </xf>
    <xf numFmtId="176" fontId="15" fillId="0" borderId="5" xfId="0" applyNumberFormat="1" applyFont="1" applyBorder="1" applyAlignment="1">
      <alignment horizontal="center" vertical="center" wrapText="1"/>
    </xf>
    <xf numFmtId="176" fontId="15" fillId="0" borderId="3"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textRotation="255"/>
    </xf>
    <xf numFmtId="0"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10" fontId="15" fillId="0" borderId="2" xfId="0" applyNumberFormat="1" applyFont="1" applyBorder="1" applyAlignment="1">
      <alignment horizontal="center" vertical="center" wrapText="1"/>
    </xf>
    <xf numFmtId="0" fontId="15" fillId="0" borderId="5" xfId="0" applyFont="1" applyBorder="1" applyAlignment="1">
      <alignment horizontal="center" vertical="center" textRotation="255"/>
    </xf>
    <xf numFmtId="0" fontId="15" fillId="0" borderId="1" xfId="0" applyFont="1" applyBorder="1" applyAlignment="1">
      <alignment horizontal="center" vertical="center" textRotation="255"/>
    </xf>
    <xf numFmtId="0" fontId="15" fillId="0" borderId="2" xfId="0" applyFont="1" applyBorder="1" applyAlignment="1">
      <alignment vertical="center"/>
    </xf>
    <xf numFmtId="176" fontId="15" fillId="0" borderId="2" xfId="0" applyNumberFormat="1" applyFont="1" applyBorder="1" applyAlignment="1">
      <alignment horizontal="center" vertical="center" wrapText="1"/>
    </xf>
    <xf numFmtId="0" fontId="15" fillId="0" borderId="0" xfId="0" applyFont="1" applyAlignment="1">
      <alignment vertical="center" wrapText="1"/>
    </xf>
    <xf numFmtId="0" fontId="15" fillId="0" borderId="2" xfId="0" applyNumberFormat="1" applyFont="1" applyBorder="1" applyAlignment="1">
      <alignment horizontal="center" vertical="center"/>
    </xf>
    <xf numFmtId="0" fontId="15" fillId="0" borderId="5" xfId="0" applyNumberFormat="1" applyFont="1" applyBorder="1" applyAlignment="1">
      <alignment horizontal="center" vertical="center" wrapText="1"/>
    </xf>
    <xf numFmtId="0" fontId="0" fillId="0" borderId="5" xfId="0" applyBorder="1" applyAlignment="1">
      <alignment horizontal="center" vertical="center" textRotation="255"/>
    </xf>
    <xf numFmtId="0" fontId="0" fillId="0" borderId="1" xfId="0" applyBorder="1" applyAlignment="1">
      <alignment horizontal="center" vertical="center" textRotation="255"/>
    </xf>
    <xf numFmtId="0" fontId="13"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Q19" sqref="Q19"/>
    </sheetView>
  </sheetViews>
  <sheetFormatPr defaultColWidth="8.90833333333333" defaultRowHeight="13.5"/>
  <cols>
    <col min="2" max="2" width="6.5" customWidth="1"/>
    <col min="3" max="3" width="3.88333333333333" customWidth="1"/>
    <col min="4" max="4" width="15.3666666666667" customWidth="1"/>
    <col min="5" max="5" width="0.383333333333333" customWidth="1"/>
    <col min="6" max="6" width="16.3833333333333" customWidth="1"/>
    <col min="7" max="7" width="7.63333333333333" hidden="1" customWidth="1"/>
    <col min="8" max="8" width="13" customWidth="1"/>
    <col min="9" max="9" width="12.45" customWidth="1"/>
    <col min="10" max="10" width="6.63333333333333" customWidth="1"/>
    <col min="11" max="11" width="8.81666666666667" customWidth="1"/>
    <col min="12" max="12" width="10.8833333333333" customWidth="1"/>
    <col min="13" max="13" width="9.63333333333333" style="71" customWidth="1"/>
    <col min="14" max="14" width="7.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ht="23" customHeight="1" spans="1:14">
      <c r="A4" s="96" t="s">
        <v>1</v>
      </c>
      <c r="B4" s="96"/>
      <c r="C4" s="96"/>
      <c r="D4" s="96"/>
      <c r="E4" s="96"/>
      <c r="F4" s="96"/>
      <c r="G4" s="96"/>
      <c r="H4" s="96"/>
      <c r="I4" s="96"/>
      <c r="J4" s="96"/>
      <c r="K4" s="96"/>
      <c r="L4" s="96"/>
      <c r="M4" s="96"/>
      <c r="N4" s="96"/>
    </row>
    <row r="5" s="70" customFormat="1" ht="21" customHeight="1" spans="1:14">
      <c r="A5" s="74" t="s">
        <v>2</v>
      </c>
      <c r="B5" s="74"/>
      <c r="C5" s="75" t="s">
        <v>3</v>
      </c>
      <c r="D5" s="75"/>
      <c r="E5" s="75"/>
      <c r="F5" s="75"/>
      <c r="G5" s="75"/>
      <c r="H5" s="75"/>
      <c r="I5" s="75"/>
      <c r="J5" s="75"/>
      <c r="K5" s="75"/>
      <c r="L5" s="75"/>
      <c r="M5" s="75"/>
      <c r="N5" s="75"/>
    </row>
    <row r="6" s="70" customFormat="1" ht="18" customHeight="1" spans="1:14">
      <c r="A6" s="74" t="s">
        <v>4</v>
      </c>
      <c r="B6" s="74"/>
      <c r="C6" s="75" t="s">
        <v>5</v>
      </c>
      <c r="D6" s="75"/>
      <c r="E6" s="75"/>
      <c r="F6" s="75"/>
      <c r="G6" s="75"/>
      <c r="H6" s="75"/>
      <c r="I6" s="74" t="s">
        <v>6</v>
      </c>
      <c r="J6" s="74"/>
      <c r="K6" s="74" t="s">
        <v>5</v>
      </c>
      <c r="L6" s="74"/>
      <c r="M6" s="74"/>
      <c r="N6" s="74"/>
    </row>
    <row r="7" s="70" customFormat="1" ht="21" customHeight="1" spans="1:14">
      <c r="A7" s="74"/>
      <c r="B7" s="74"/>
      <c r="C7" s="74"/>
      <c r="D7" s="74"/>
      <c r="E7" s="74" t="s">
        <v>7</v>
      </c>
      <c r="F7" s="74"/>
      <c r="G7" s="74" t="s">
        <v>8</v>
      </c>
      <c r="H7" s="74"/>
      <c r="I7" s="74" t="s">
        <v>9</v>
      </c>
      <c r="J7" s="74"/>
      <c r="K7" s="74" t="s">
        <v>10</v>
      </c>
      <c r="L7" s="74" t="s">
        <v>11</v>
      </c>
      <c r="M7" s="76" t="s">
        <v>12</v>
      </c>
      <c r="N7" s="77"/>
    </row>
    <row r="8" s="70" customFormat="1" ht="19" customHeight="1" spans="1:14">
      <c r="A8" s="73" t="s">
        <v>13</v>
      </c>
      <c r="B8" s="73"/>
      <c r="C8" s="74" t="s">
        <v>14</v>
      </c>
      <c r="D8" s="74"/>
      <c r="E8" s="74" t="s">
        <v>15</v>
      </c>
      <c r="F8" s="74"/>
      <c r="G8" s="74" t="s">
        <v>16</v>
      </c>
      <c r="H8" s="74"/>
      <c r="I8" s="74" t="s">
        <v>16</v>
      </c>
      <c r="J8" s="74"/>
      <c r="K8" s="74" t="s">
        <v>17</v>
      </c>
      <c r="L8" s="78" t="s">
        <v>18</v>
      </c>
      <c r="M8" s="79" t="s">
        <v>17</v>
      </c>
      <c r="N8" s="80"/>
    </row>
    <row r="9" s="70" customFormat="1" ht="18" customHeight="1" spans="1:14">
      <c r="A9" s="73"/>
      <c r="B9" s="73"/>
      <c r="C9" s="74" t="s">
        <v>19</v>
      </c>
      <c r="D9" s="74"/>
      <c r="E9" s="74" t="s">
        <v>15</v>
      </c>
      <c r="F9" s="74"/>
      <c r="G9" s="74" t="s">
        <v>16</v>
      </c>
      <c r="H9" s="74"/>
      <c r="I9" s="74" t="s">
        <v>16</v>
      </c>
      <c r="J9" s="74"/>
      <c r="K9" s="74" t="s">
        <v>20</v>
      </c>
      <c r="L9" s="78" t="s">
        <v>18</v>
      </c>
      <c r="M9" s="79" t="s">
        <v>17</v>
      </c>
      <c r="N9" s="80"/>
    </row>
    <row r="10" s="70" customFormat="1" ht="18" customHeight="1" spans="1:14">
      <c r="A10" s="73"/>
      <c r="B10" s="73"/>
      <c r="C10" s="74" t="s">
        <v>21</v>
      </c>
      <c r="D10" s="74"/>
      <c r="E10" s="74" t="s">
        <v>15</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15</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8" customHeight="1" spans="1:14">
      <c r="A13" s="73" t="s">
        <v>23</v>
      </c>
      <c r="B13" s="73"/>
      <c r="C13" s="73" t="s">
        <v>24</v>
      </c>
      <c r="D13" s="73"/>
      <c r="E13" s="73"/>
      <c r="F13" s="73"/>
      <c r="G13" s="73"/>
      <c r="H13" s="73"/>
      <c r="I13" s="73"/>
      <c r="J13" s="73"/>
      <c r="K13" s="73"/>
      <c r="L13" s="73"/>
      <c r="M13" s="73"/>
      <c r="N13" s="73"/>
    </row>
    <row r="14" s="70" customFormat="1" ht="17" customHeight="1"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28</v>
      </c>
      <c r="D15" s="82"/>
      <c r="E15" s="82"/>
      <c r="F15" s="82"/>
      <c r="G15" s="82"/>
      <c r="H15" s="82"/>
      <c r="I15" s="82" t="s">
        <v>28</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39</v>
      </c>
      <c r="G17" s="73"/>
      <c r="H17" s="73" t="s">
        <v>40</v>
      </c>
      <c r="I17" s="84">
        <v>120.8</v>
      </c>
      <c r="J17" s="84">
        <v>10</v>
      </c>
      <c r="K17" s="73" t="s">
        <v>41</v>
      </c>
      <c r="L17" s="86">
        <v>1</v>
      </c>
      <c r="M17" s="84">
        <v>10</v>
      </c>
      <c r="N17" s="73" t="s">
        <v>24</v>
      </c>
    </row>
    <row r="18" s="70" customFormat="1" ht="47.5" customHeight="1" spans="1:14">
      <c r="A18" s="83"/>
      <c r="B18" s="73"/>
      <c r="C18" s="73"/>
      <c r="D18" s="73" t="s">
        <v>42</v>
      </c>
      <c r="E18" s="73"/>
      <c r="F18" s="73" t="s">
        <v>43</v>
      </c>
      <c r="G18" s="73"/>
      <c r="H18" s="73" t="s">
        <v>44</v>
      </c>
      <c r="I18" s="84">
        <v>100</v>
      </c>
      <c r="J18" s="84">
        <v>10</v>
      </c>
      <c r="K18" s="73" t="s">
        <v>45</v>
      </c>
      <c r="L18" s="86">
        <v>1</v>
      </c>
      <c r="M18" s="84">
        <v>10</v>
      </c>
      <c r="N18" s="73" t="s">
        <v>24</v>
      </c>
    </row>
    <row r="19" s="70" customFormat="1" ht="47.5" customHeight="1" spans="1:14">
      <c r="A19" s="83"/>
      <c r="B19" s="73" t="s">
        <v>46</v>
      </c>
      <c r="C19" s="73"/>
      <c r="D19" s="73" t="s">
        <v>47</v>
      </c>
      <c r="E19" s="73"/>
      <c r="F19" s="73" t="s">
        <v>48</v>
      </c>
      <c r="G19" s="73"/>
      <c r="H19" s="73" t="s">
        <v>49</v>
      </c>
      <c r="I19" s="73" t="s">
        <v>50</v>
      </c>
      <c r="J19" s="84">
        <v>13.33</v>
      </c>
      <c r="K19" s="73" t="s">
        <v>24</v>
      </c>
      <c r="L19" s="85">
        <v>1</v>
      </c>
      <c r="M19" s="84">
        <v>12</v>
      </c>
      <c r="N19" s="73" t="s">
        <v>24</v>
      </c>
    </row>
    <row r="20" s="70" customFormat="1" ht="47.5" customHeight="1" spans="1:14">
      <c r="A20" s="83"/>
      <c r="B20" s="73"/>
      <c r="C20" s="73"/>
      <c r="D20" s="73" t="s">
        <v>51</v>
      </c>
      <c r="E20" s="73"/>
      <c r="F20" s="73" t="s">
        <v>52</v>
      </c>
      <c r="G20" s="73"/>
      <c r="H20" s="73" t="s">
        <v>44</v>
      </c>
      <c r="I20" s="84">
        <v>100</v>
      </c>
      <c r="J20" s="84">
        <v>13.33</v>
      </c>
      <c r="K20" s="73" t="s">
        <v>45</v>
      </c>
      <c r="L20" s="86">
        <v>1</v>
      </c>
      <c r="M20" s="84">
        <v>13.33</v>
      </c>
      <c r="N20" s="73" t="s">
        <v>24</v>
      </c>
    </row>
    <row r="21" s="70" customFormat="1" ht="47.5" customHeight="1" spans="1:14">
      <c r="A21" s="83"/>
      <c r="B21" s="73"/>
      <c r="C21" s="73"/>
      <c r="D21" s="73" t="s">
        <v>53</v>
      </c>
      <c r="E21" s="73"/>
      <c r="F21" s="73" t="s">
        <v>54</v>
      </c>
      <c r="G21" s="73"/>
      <c r="H21" s="73" t="s">
        <v>55</v>
      </c>
      <c r="I21" s="73" t="s">
        <v>56</v>
      </c>
      <c r="J21" s="84">
        <v>13.34</v>
      </c>
      <c r="K21" s="73" t="s">
        <v>24</v>
      </c>
      <c r="L21" s="85">
        <v>0.8</v>
      </c>
      <c r="M21" s="84">
        <v>9.34</v>
      </c>
      <c r="N21" s="73" t="s">
        <v>24</v>
      </c>
    </row>
    <row r="22" s="70" customFormat="1" ht="47.5" customHeight="1" spans="1:14">
      <c r="A22" s="83"/>
      <c r="B22" s="73" t="s">
        <v>57</v>
      </c>
      <c r="C22" s="73"/>
      <c r="D22" s="73" t="s">
        <v>58</v>
      </c>
      <c r="E22" s="73"/>
      <c r="F22" s="73" t="s">
        <v>59</v>
      </c>
      <c r="G22" s="73"/>
      <c r="H22" s="73" t="s">
        <v>60</v>
      </c>
      <c r="I22" s="73" t="s">
        <v>50</v>
      </c>
      <c r="J22" s="84">
        <v>20</v>
      </c>
      <c r="K22" s="73" t="s">
        <v>24</v>
      </c>
      <c r="L22" s="85">
        <v>1</v>
      </c>
      <c r="M22" s="84">
        <v>18</v>
      </c>
      <c r="N22" s="73" t="s">
        <v>24</v>
      </c>
    </row>
    <row r="23" s="70" customFormat="1" ht="47.5" customHeight="1" spans="1:14">
      <c r="A23" s="83"/>
      <c r="B23" s="73" t="s">
        <v>61</v>
      </c>
      <c r="C23" s="73"/>
      <c r="D23" s="73" t="s">
        <v>62</v>
      </c>
      <c r="E23" s="73"/>
      <c r="F23" s="73" t="s">
        <v>63</v>
      </c>
      <c r="G23" s="73"/>
      <c r="H23" s="73" t="s">
        <v>64</v>
      </c>
      <c r="I23" s="84">
        <v>98</v>
      </c>
      <c r="J23" s="84">
        <v>10</v>
      </c>
      <c r="K23" s="73" t="s">
        <v>45</v>
      </c>
      <c r="L23" s="86">
        <v>1.0889</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84">
        <v>92.67</v>
      </c>
      <c r="N25" s="7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B22:C22"/>
    <mergeCell ref="D22:E22"/>
    <mergeCell ref="F22:G22"/>
    <mergeCell ref="B23:C23"/>
    <mergeCell ref="D23:E23"/>
    <mergeCell ref="F23:G23"/>
    <mergeCell ref="A24:N24"/>
    <mergeCell ref="A25:I25"/>
    <mergeCell ref="A17:A23"/>
    <mergeCell ref="A1:N3"/>
    <mergeCell ref="A8:B11"/>
    <mergeCell ref="A14:B15"/>
    <mergeCell ref="B17:C18"/>
    <mergeCell ref="B19:C2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I17" sqref="I17"/>
    </sheetView>
  </sheetViews>
  <sheetFormatPr defaultColWidth="8.90833333333333" defaultRowHeight="13.5"/>
  <cols>
    <col min="2" max="2" width="7.75" customWidth="1"/>
    <col min="3" max="3" width="4.75" customWidth="1"/>
    <col min="4" max="4" width="8.75" customWidth="1"/>
    <col min="5" max="5" width="3.75" customWidth="1"/>
    <col min="6" max="6" width="16.8833333333333" customWidth="1"/>
    <col min="7" max="7" width="7.63333333333333" customWidth="1"/>
    <col min="8" max="8" width="13" customWidth="1"/>
    <col min="9" max="9" width="12.45" customWidth="1"/>
    <col min="10" max="10" width="6.63333333333333" customWidth="1"/>
    <col min="11" max="11" width="8.81666666666667" customWidth="1"/>
    <col min="12" max="12" width="12.75" customWidth="1"/>
    <col min="13" max="13" width="11.1333333333333" style="71" customWidth="1"/>
    <col min="14" max="14" width="8.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175</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1154961.93</v>
      </c>
      <c r="H8" s="74"/>
      <c r="I8" s="92">
        <v>1154961.93</v>
      </c>
      <c r="J8" s="74"/>
      <c r="K8" s="92">
        <v>10</v>
      </c>
      <c r="L8" s="92">
        <v>100</v>
      </c>
      <c r="M8" s="93">
        <v>10</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1154961.93</v>
      </c>
      <c r="H10" s="74"/>
      <c r="I10" s="92">
        <v>1154961.93</v>
      </c>
      <c r="J10" s="74"/>
      <c r="K10" s="74" t="s">
        <v>20</v>
      </c>
      <c r="L10" s="92">
        <v>100</v>
      </c>
      <c r="M10" s="93">
        <v>10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176</v>
      </c>
      <c r="D15" s="82"/>
      <c r="E15" s="82"/>
      <c r="F15" s="82"/>
      <c r="G15" s="82"/>
      <c r="H15" s="82"/>
      <c r="I15" s="82" t="s">
        <v>176</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177</v>
      </c>
      <c r="G17" s="73"/>
      <c r="H17" s="73" t="s">
        <v>178</v>
      </c>
      <c r="I17" s="84">
        <v>1</v>
      </c>
      <c r="J17" s="84">
        <v>6.67</v>
      </c>
      <c r="K17" s="73" t="s">
        <v>179</v>
      </c>
      <c r="L17" s="86">
        <v>1</v>
      </c>
      <c r="M17" s="84">
        <v>6.67</v>
      </c>
      <c r="N17" s="73" t="s">
        <v>24</v>
      </c>
    </row>
    <row r="18" s="70" customFormat="1" ht="47.5" customHeight="1" spans="1:14">
      <c r="A18" s="83"/>
      <c r="B18" s="73"/>
      <c r="C18" s="73"/>
      <c r="D18" s="73" t="s">
        <v>180</v>
      </c>
      <c r="E18" s="73"/>
      <c r="F18" s="73" t="s">
        <v>181</v>
      </c>
      <c r="G18" s="73"/>
      <c r="H18" s="73" t="s">
        <v>178</v>
      </c>
      <c r="I18" s="84">
        <v>1</v>
      </c>
      <c r="J18" s="84">
        <v>6.67</v>
      </c>
      <c r="K18" s="73" t="s">
        <v>179</v>
      </c>
      <c r="L18" s="86">
        <v>1</v>
      </c>
      <c r="M18" s="84">
        <v>6.67</v>
      </c>
      <c r="N18" s="73" t="s">
        <v>24</v>
      </c>
    </row>
    <row r="19" s="70" customFormat="1" ht="47.5" customHeight="1" spans="1:14">
      <c r="A19" s="83"/>
      <c r="B19" s="73"/>
      <c r="C19" s="73"/>
      <c r="D19" s="73" t="s">
        <v>42</v>
      </c>
      <c r="E19" s="73"/>
      <c r="F19" s="73" t="s">
        <v>182</v>
      </c>
      <c r="G19" s="73"/>
      <c r="H19" s="73" t="s">
        <v>178</v>
      </c>
      <c r="I19" s="84">
        <v>1</v>
      </c>
      <c r="J19" s="84">
        <v>6.66</v>
      </c>
      <c r="K19" s="73" t="s">
        <v>179</v>
      </c>
      <c r="L19" s="86">
        <v>1</v>
      </c>
      <c r="M19" s="84">
        <v>6.66</v>
      </c>
      <c r="N19" s="73" t="s">
        <v>24</v>
      </c>
    </row>
    <row r="20" s="70" customFormat="1" ht="47.5" customHeight="1" spans="1:14">
      <c r="A20" s="83"/>
      <c r="B20" s="73" t="s">
        <v>46</v>
      </c>
      <c r="C20" s="73"/>
      <c r="D20" s="73" t="s">
        <v>47</v>
      </c>
      <c r="E20" s="73"/>
      <c r="F20" s="73" t="s">
        <v>183</v>
      </c>
      <c r="G20" s="73"/>
      <c r="H20" s="73" t="s">
        <v>184</v>
      </c>
      <c r="I20" s="84">
        <v>1</v>
      </c>
      <c r="J20" s="84">
        <v>13.33</v>
      </c>
      <c r="K20" s="73" t="s">
        <v>185</v>
      </c>
      <c r="L20" s="86">
        <v>1</v>
      </c>
      <c r="M20" s="84">
        <v>13.33</v>
      </c>
      <c r="N20" s="73" t="s">
        <v>24</v>
      </c>
    </row>
    <row r="21" s="70" customFormat="1" ht="47.5" customHeight="1" spans="1:14">
      <c r="A21" s="83"/>
      <c r="B21" s="73"/>
      <c r="C21" s="73"/>
      <c r="D21" s="73" t="s">
        <v>51</v>
      </c>
      <c r="E21" s="73"/>
      <c r="F21" s="73" t="s">
        <v>186</v>
      </c>
      <c r="G21" s="73"/>
      <c r="H21" s="73" t="s">
        <v>178</v>
      </c>
      <c r="I21" s="84">
        <v>1</v>
      </c>
      <c r="J21" s="84">
        <v>13.33</v>
      </c>
      <c r="K21" s="73" t="s">
        <v>179</v>
      </c>
      <c r="L21" s="86">
        <v>1</v>
      </c>
      <c r="M21" s="84">
        <v>13.33</v>
      </c>
      <c r="N21" s="73" t="s">
        <v>24</v>
      </c>
    </row>
    <row r="22" s="70" customFormat="1" ht="47.5" customHeight="1" spans="1:14">
      <c r="A22" s="83"/>
      <c r="B22" s="73"/>
      <c r="C22" s="73"/>
      <c r="D22" s="73" t="s">
        <v>53</v>
      </c>
      <c r="E22" s="73"/>
      <c r="F22" s="73" t="s">
        <v>187</v>
      </c>
      <c r="G22" s="73"/>
      <c r="H22" s="73" t="s">
        <v>188</v>
      </c>
      <c r="I22" s="84">
        <v>1</v>
      </c>
      <c r="J22" s="84">
        <v>13.34</v>
      </c>
      <c r="K22" s="73" t="s">
        <v>55</v>
      </c>
      <c r="L22" s="86">
        <v>1</v>
      </c>
      <c r="M22" s="84">
        <v>13.34</v>
      </c>
      <c r="N22" s="73" t="s">
        <v>24</v>
      </c>
    </row>
    <row r="23" s="70" customFormat="1" ht="47.5" customHeight="1" spans="1:14">
      <c r="A23" s="83"/>
      <c r="B23" s="73" t="s">
        <v>57</v>
      </c>
      <c r="C23" s="73"/>
      <c r="D23" s="73" t="s">
        <v>106</v>
      </c>
      <c r="E23" s="73"/>
      <c r="F23" s="73" t="s">
        <v>189</v>
      </c>
      <c r="G23" s="73"/>
      <c r="H23" s="73" t="s">
        <v>178</v>
      </c>
      <c r="I23" s="84">
        <v>1</v>
      </c>
      <c r="J23" s="84">
        <v>6.67</v>
      </c>
      <c r="K23" s="73" t="s">
        <v>179</v>
      </c>
      <c r="L23" s="86">
        <v>1</v>
      </c>
      <c r="M23" s="84">
        <v>6.67</v>
      </c>
      <c r="N23" s="73" t="s">
        <v>24</v>
      </c>
    </row>
    <row r="24" s="70" customFormat="1" ht="47.5" customHeight="1" spans="1:14">
      <c r="A24" s="83"/>
      <c r="B24" s="73"/>
      <c r="C24" s="73"/>
      <c r="D24" s="73" t="s">
        <v>58</v>
      </c>
      <c r="E24" s="73"/>
      <c r="F24" s="73" t="s">
        <v>190</v>
      </c>
      <c r="G24" s="73"/>
      <c r="H24" s="73" t="s">
        <v>178</v>
      </c>
      <c r="I24" s="84">
        <v>1</v>
      </c>
      <c r="J24" s="84">
        <v>6.67</v>
      </c>
      <c r="K24" s="73" t="s">
        <v>179</v>
      </c>
      <c r="L24" s="86">
        <v>1</v>
      </c>
      <c r="M24" s="84">
        <v>6.67</v>
      </c>
      <c r="N24" s="73" t="s">
        <v>24</v>
      </c>
    </row>
    <row r="25" s="70" customFormat="1" ht="47.5" customHeight="1" spans="1:14">
      <c r="A25" s="83"/>
      <c r="B25" s="73"/>
      <c r="C25" s="73"/>
      <c r="D25" s="73" t="s">
        <v>191</v>
      </c>
      <c r="E25" s="73"/>
      <c r="F25" s="73" t="s">
        <v>192</v>
      </c>
      <c r="G25" s="73"/>
      <c r="H25" s="73" t="s">
        <v>178</v>
      </c>
      <c r="I25" s="84">
        <v>1</v>
      </c>
      <c r="J25" s="84">
        <v>6.66</v>
      </c>
      <c r="K25" s="73" t="s">
        <v>179</v>
      </c>
      <c r="L25" s="86">
        <v>1</v>
      </c>
      <c r="M25" s="84">
        <v>6.66</v>
      </c>
      <c r="N25" s="73" t="s">
        <v>24</v>
      </c>
    </row>
    <row r="26" s="70" customFormat="1" ht="47.5" customHeight="1" spans="1:14">
      <c r="A26" s="83"/>
      <c r="B26" s="73" t="s">
        <v>61</v>
      </c>
      <c r="C26" s="73"/>
      <c r="D26" s="73" t="s">
        <v>62</v>
      </c>
      <c r="E26" s="73"/>
      <c r="F26" s="73" t="s">
        <v>193</v>
      </c>
      <c r="G26" s="73"/>
      <c r="H26" s="73" t="s">
        <v>178</v>
      </c>
      <c r="I26" s="84">
        <v>1</v>
      </c>
      <c r="J26" s="84">
        <v>10</v>
      </c>
      <c r="K26" s="73" t="s">
        <v>179</v>
      </c>
      <c r="L26" s="86">
        <v>1</v>
      </c>
      <c r="M26" s="84">
        <v>10</v>
      </c>
      <c r="N26" s="73" t="s">
        <v>24</v>
      </c>
    </row>
    <row r="27" s="70" customFormat="1" ht="18" hidden="1" customHeight="1" spans="1:14">
      <c r="A27" s="87"/>
      <c r="B27" s="88"/>
      <c r="C27" s="88"/>
      <c r="D27" s="88"/>
      <c r="E27" s="88"/>
      <c r="F27" s="88"/>
      <c r="G27" s="88"/>
      <c r="H27" s="88"/>
      <c r="I27" s="88"/>
      <c r="J27" s="88"/>
      <c r="K27" s="88"/>
      <c r="L27" s="88"/>
      <c r="M27" s="88"/>
      <c r="N27" s="88"/>
    </row>
    <row r="28" s="70" customFormat="1" ht="26.4" customHeight="1" spans="1:14">
      <c r="A28" s="74" t="s">
        <v>65</v>
      </c>
      <c r="B28" s="74"/>
      <c r="C28" s="74"/>
      <c r="D28" s="74"/>
      <c r="E28" s="74"/>
      <c r="F28" s="74"/>
      <c r="G28" s="74"/>
      <c r="H28" s="74"/>
      <c r="I28" s="74"/>
      <c r="J28" s="74">
        <v>100</v>
      </c>
      <c r="K28" s="89"/>
      <c r="L28" s="89"/>
      <c r="M28" s="84">
        <v>100</v>
      </c>
      <c r="N28" s="7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16" workbookViewId="0">
      <selection activeCell="M22" sqref="M22"/>
    </sheetView>
  </sheetViews>
  <sheetFormatPr defaultColWidth="8.90833333333333" defaultRowHeight="13.5"/>
  <cols>
    <col min="2" max="2" width="6.13333333333333" customWidth="1"/>
    <col min="3" max="3" width="6.38333333333333" customWidth="1"/>
    <col min="4" max="4" width="10.6333333333333" customWidth="1"/>
    <col min="5" max="5" width="5.5" customWidth="1"/>
    <col min="6" max="6" width="13.6333333333333" customWidth="1"/>
    <col min="7" max="7" width="7.63333333333333" customWidth="1"/>
    <col min="8" max="8" width="8.75" customWidth="1"/>
    <col min="9" max="9" width="12.45" customWidth="1"/>
    <col min="10" max="10" width="6.63333333333333" customWidth="1"/>
    <col min="11" max="11" width="8.81666666666667" customWidth="1"/>
    <col min="12" max="12" width="12.5" customWidth="1"/>
    <col min="13" max="13" width="10.8833333333333" style="71" customWidth="1"/>
    <col min="14" max="14" width="7.13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194</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400000</v>
      </c>
      <c r="F8" s="74"/>
      <c r="G8" s="92">
        <v>400000</v>
      </c>
      <c r="H8" s="74"/>
      <c r="I8" s="92">
        <v>400000</v>
      </c>
      <c r="J8" s="74"/>
      <c r="K8" s="92">
        <v>10</v>
      </c>
      <c r="L8" s="92">
        <v>100</v>
      </c>
      <c r="M8" s="93">
        <v>10</v>
      </c>
      <c r="N8" s="80"/>
    </row>
    <row r="9" s="70" customFormat="1" ht="13.75" customHeight="1" spans="1:14">
      <c r="A9" s="73"/>
      <c r="B9" s="73"/>
      <c r="C9" s="74" t="s">
        <v>19</v>
      </c>
      <c r="D9" s="74"/>
      <c r="E9" s="92">
        <v>400000</v>
      </c>
      <c r="F9" s="74"/>
      <c r="G9" s="92">
        <v>400000</v>
      </c>
      <c r="H9" s="74"/>
      <c r="I9" s="92">
        <v>400000</v>
      </c>
      <c r="J9" s="74"/>
      <c r="K9" s="74" t="s">
        <v>20</v>
      </c>
      <c r="L9" s="92">
        <v>100</v>
      </c>
      <c r="M9" s="93">
        <v>10</v>
      </c>
      <c r="N9" s="80"/>
    </row>
    <row r="10" s="70" customFormat="1" ht="13.75" customHeight="1" spans="1:14">
      <c r="A10" s="73"/>
      <c r="B10" s="73"/>
      <c r="C10" s="74" t="s">
        <v>21</v>
      </c>
      <c r="D10" s="74"/>
      <c r="E10" s="92">
        <v>0</v>
      </c>
      <c r="F10" s="74"/>
      <c r="G10" s="92">
        <v>0</v>
      </c>
      <c r="H10" s="74"/>
      <c r="I10" s="92">
        <v>0</v>
      </c>
      <c r="J10" s="74"/>
      <c r="K10" s="74" t="s">
        <v>20</v>
      </c>
      <c r="L10" s="92">
        <v>0</v>
      </c>
      <c r="M10" s="93">
        <v>0</v>
      </c>
      <c r="N10" s="80"/>
    </row>
    <row r="11" s="70" customFormat="1" ht="13.75" customHeight="1" spans="1:14">
      <c r="A11" s="73"/>
      <c r="B11" s="73"/>
      <c r="C11" s="74" t="s">
        <v>22</v>
      </c>
      <c r="D11" s="74"/>
      <c r="E11" s="92">
        <v>0</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195</v>
      </c>
      <c r="D15" s="82"/>
      <c r="E15" s="82"/>
      <c r="F15" s="82"/>
      <c r="G15" s="82"/>
      <c r="H15" s="82"/>
      <c r="I15" s="82" t="s">
        <v>195</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196</v>
      </c>
      <c r="G18" s="73"/>
      <c r="H18" s="73" t="s">
        <v>197</v>
      </c>
      <c r="I18" s="84">
        <v>18</v>
      </c>
      <c r="J18" s="84">
        <v>13.33</v>
      </c>
      <c r="K18" s="73" t="s">
        <v>79</v>
      </c>
      <c r="L18" s="86">
        <v>0.8571</v>
      </c>
      <c r="M18" s="84">
        <v>11.43</v>
      </c>
      <c r="N18" s="73" t="s">
        <v>24</v>
      </c>
    </row>
    <row r="19" s="70" customFormat="1" ht="47.5" customHeight="1" spans="1:14">
      <c r="A19" s="83"/>
      <c r="B19" s="73"/>
      <c r="C19" s="73"/>
      <c r="D19" s="73" t="s">
        <v>51</v>
      </c>
      <c r="E19" s="73"/>
      <c r="F19" s="73" t="s">
        <v>198</v>
      </c>
      <c r="G19" s="73"/>
      <c r="H19" s="73" t="s">
        <v>199</v>
      </c>
      <c r="I19" s="84">
        <v>95</v>
      </c>
      <c r="J19" s="84">
        <v>13.33</v>
      </c>
      <c r="K19" s="73" t="s">
        <v>84</v>
      </c>
      <c r="L19" s="86">
        <v>1</v>
      </c>
      <c r="M19" s="84">
        <v>13.33</v>
      </c>
      <c r="N19" s="73" t="s">
        <v>24</v>
      </c>
    </row>
    <row r="20" s="70" customFormat="1" ht="47.5" customHeight="1" spans="1:14">
      <c r="A20" s="83"/>
      <c r="B20" s="73"/>
      <c r="C20" s="73"/>
      <c r="D20" s="73" t="s">
        <v>53</v>
      </c>
      <c r="E20" s="73"/>
      <c r="F20" s="73" t="s">
        <v>200</v>
      </c>
      <c r="G20" s="73"/>
      <c r="H20" s="73" t="s">
        <v>82</v>
      </c>
      <c r="I20" s="84">
        <v>98</v>
      </c>
      <c r="J20" s="84">
        <v>13.34</v>
      </c>
      <c r="K20" s="73" t="s">
        <v>84</v>
      </c>
      <c r="L20" s="86">
        <v>0.98</v>
      </c>
      <c r="M20" s="84">
        <v>13.34</v>
      </c>
      <c r="N20" s="73" t="s">
        <v>24</v>
      </c>
    </row>
    <row r="21" s="70" customFormat="1" ht="47.5" customHeight="1" spans="1:14">
      <c r="A21" s="83"/>
      <c r="B21" s="73" t="s">
        <v>57</v>
      </c>
      <c r="C21" s="73"/>
      <c r="D21" s="73" t="s">
        <v>58</v>
      </c>
      <c r="E21" s="73"/>
      <c r="F21" s="73" t="s">
        <v>201</v>
      </c>
      <c r="G21" s="73"/>
      <c r="H21" s="73" t="s">
        <v>202</v>
      </c>
      <c r="I21" s="73" t="s">
        <v>50</v>
      </c>
      <c r="J21" s="84">
        <v>10</v>
      </c>
      <c r="K21" s="73" t="s">
        <v>24</v>
      </c>
      <c r="L21" s="85">
        <v>1</v>
      </c>
      <c r="M21" s="84">
        <v>9</v>
      </c>
      <c r="N21" s="73" t="s">
        <v>24</v>
      </c>
    </row>
    <row r="22" s="70" customFormat="1" ht="47.5" customHeight="1" spans="1:14">
      <c r="A22" s="83"/>
      <c r="B22" s="73"/>
      <c r="C22" s="73"/>
      <c r="D22" s="73" t="s">
        <v>191</v>
      </c>
      <c r="E22" s="73"/>
      <c r="F22" s="73" t="s">
        <v>203</v>
      </c>
      <c r="G22" s="73"/>
      <c r="H22" s="73" t="s">
        <v>204</v>
      </c>
      <c r="I22" s="73" t="s">
        <v>50</v>
      </c>
      <c r="J22" s="84">
        <v>10</v>
      </c>
      <c r="K22" s="73" t="s">
        <v>24</v>
      </c>
      <c r="L22" s="85">
        <v>1</v>
      </c>
      <c r="M22" s="84">
        <v>9</v>
      </c>
      <c r="N22" s="73" t="s">
        <v>24</v>
      </c>
    </row>
    <row r="23" s="70" customFormat="1" ht="47.5" customHeight="1" spans="1:14">
      <c r="A23" s="83"/>
      <c r="B23" s="73" t="s">
        <v>61</v>
      </c>
      <c r="C23" s="73"/>
      <c r="D23" s="73" t="s">
        <v>62</v>
      </c>
      <c r="E23" s="73"/>
      <c r="F23" s="73" t="s">
        <v>205</v>
      </c>
      <c r="G23" s="73"/>
      <c r="H23" s="73" t="s">
        <v>94</v>
      </c>
      <c r="I23" s="84">
        <v>90</v>
      </c>
      <c r="J23" s="84">
        <v>10</v>
      </c>
      <c r="K23" s="73" t="s">
        <v>84</v>
      </c>
      <c r="L23" s="86">
        <v>1</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84">
        <v>94.1</v>
      </c>
      <c r="N25" s="7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O15" sqref="O15"/>
    </sheetView>
  </sheetViews>
  <sheetFormatPr defaultColWidth="8.90833333333333" defaultRowHeight="13.5"/>
  <cols>
    <col min="2" max="2" width="11.0916666666667" customWidth="1"/>
    <col min="3" max="3" width="2.5" customWidth="1"/>
    <col min="4" max="4" width="9.25" customWidth="1"/>
    <col min="5" max="5" width="0.25" customWidth="1"/>
    <col min="6" max="6" width="13.6333333333333" customWidth="1"/>
    <col min="7" max="7" width="7.63333333333333" customWidth="1"/>
    <col min="8" max="8" width="7.88333333333333" customWidth="1"/>
    <col min="9" max="9" width="8" customWidth="1"/>
    <col min="10" max="10" width="6.63333333333333" customWidth="1"/>
    <col min="11" max="11" width="8.81666666666667" customWidth="1"/>
    <col min="12" max="12" width="16.75" customWidth="1"/>
    <col min="13" max="13" width="11" style="71" customWidth="1"/>
    <col min="14" max="14" width="9.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206</v>
      </c>
      <c r="D5" s="75"/>
      <c r="E5" s="75"/>
      <c r="F5" s="75"/>
      <c r="G5" s="75"/>
      <c r="H5" s="75"/>
      <c r="I5" s="75"/>
      <c r="J5" s="75"/>
      <c r="K5" s="75"/>
      <c r="L5" s="75"/>
      <c r="M5" s="75"/>
      <c r="N5" s="75"/>
    </row>
    <row r="6" s="70" customFormat="1" ht="12" spans="1:14">
      <c r="A6" s="74" t="s">
        <v>4</v>
      </c>
      <c r="B6" s="74"/>
      <c r="C6" s="74" t="s">
        <v>5</v>
      </c>
      <c r="D6" s="74"/>
      <c r="E6" s="74"/>
      <c r="F6" s="74"/>
      <c r="G6" s="74"/>
      <c r="H6" s="74"/>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1000000</v>
      </c>
      <c r="H8" s="74"/>
      <c r="I8" s="92">
        <v>1000000</v>
      </c>
      <c r="J8" s="74"/>
      <c r="K8" s="92">
        <v>10</v>
      </c>
      <c r="L8" s="92">
        <v>100</v>
      </c>
      <c r="M8" s="93">
        <v>10</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1000000</v>
      </c>
      <c r="H10" s="74"/>
      <c r="I10" s="92">
        <v>1000000</v>
      </c>
      <c r="J10" s="74"/>
      <c r="K10" s="74" t="s">
        <v>20</v>
      </c>
      <c r="L10" s="92">
        <v>100</v>
      </c>
      <c r="M10" s="93">
        <v>10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207</v>
      </c>
      <c r="D15" s="82"/>
      <c r="E15" s="82"/>
      <c r="F15" s="82"/>
      <c r="G15" s="82"/>
      <c r="H15" s="82"/>
      <c r="I15" s="82" t="s">
        <v>207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208</v>
      </c>
      <c r="G17" s="73"/>
      <c r="H17" s="84">
        <v>1</v>
      </c>
      <c r="I17" s="84">
        <v>1</v>
      </c>
      <c r="J17" s="84">
        <v>20</v>
      </c>
      <c r="K17" s="73" t="s">
        <v>24</v>
      </c>
      <c r="L17" s="86">
        <v>1</v>
      </c>
      <c r="M17" s="84">
        <v>20</v>
      </c>
      <c r="N17" s="73" t="s">
        <v>24</v>
      </c>
    </row>
    <row r="18" s="70" customFormat="1" ht="47.5" customHeight="1" spans="1:14">
      <c r="A18" s="83"/>
      <c r="B18" s="73" t="s">
        <v>46</v>
      </c>
      <c r="C18" s="73"/>
      <c r="D18" s="73" t="s">
        <v>47</v>
      </c>
      <c r="E18" s="73"/>
      <c r="F18" s="73" t="s">
        <v>209</v>
      </c>
      <c r="G18" s="73"/>
      <c r="H18" s="73" t="s">
        <v>210</v>
      </c>
      <c r="I18" s="84">
        <v>1</v>
      </c>
      <c r="J18" s="84">
        <v>20</v>
      </c>
      <c r="K18" s="73" t="s">
        <v>79</v>
      </c>
      <c r="L18" s="86">
        <v>1</v>
      </c>
      <c r="M18" s="84">
        <v>20</v>
      </c>
      <c r="N18" s="73" t="s">
        <v>24</v>
      </c>
    </row>
    <row r="19" s="70" customFormat="1" ht="47.5" customHeight="1" spans="1:14">
      <c r="A19" s="83"/>
      <c r="B19" s="73"/>
      <c r="C19" s="73"/>
      <c r="D19" s="73" t="s">
        <v>51</v>
      </c>
      <c r="E19" s="73"/>
      <c r="F19" s="73" t="s">
        <v>211</v>
      </c>
      <c r="G19" s="73"/>
      <c r="H19" s="84">
        <v>1</v>
      </c>
      <c r="I19" s="84">
        <v>1</v>
      </c>
      <c r="J19" s="84">
        <v>20</v>
      </c>
      <c r="K19" s="73" t="s">
        <v>24</v>
      </c>
      <c r="L19" s="86">
        <v>1</v>
      </c>
      <c r="M19" s="84">
        <v>20</v>
      </c>
      <c r="N19" s="73" t="s">
        <v>24</v>
      </c>
    </row>
    <row r="20" s="70" customFormat="1" ht="47.5" customHeight="1" spans="1:14">
      <c r="A20" s="83"/>
      <c r="B20" s="73" t="s">
        <v>57</v>
      </c>
      <c r="C20" s="73"/>
      <c r="D20" s="73" t="s">
        <v>58</v>
      </c>
      <c r="E20" s="73"/>
      <c r="F20" s="73" t="s">
        <v>212</v>
      </c>
      <c r="G20" s="73"/>
      <c r="H20" s="84">
        <v>1</v>
      </c>
      <c r="I20" s="84">
        <v>1</v>
      </c>
      <c r="J20" s="84">
        <v>20</v>
      </c>
      <c r="K20" s="73" t="s">
        <v>24</v>
      </c>
      <c r="L20" s="86">
        <v>1</v>
      </c>
      <c r="M20" s="84">
        <v>20</v>
      </c>
      <c r="N20" s="73" t="s">
        <v>24</v>
      </c>
    </row>
    <row r="21" s="70" customFormat="1" ht="47.5" customHeight="1" spans="1:14">
      <c r="A21" s="83"/>
      <c r="B21" s="73" t="s">
        <v>61</v>
      </c>
      <c r="C21" s="73"/>
      <c r="D21" s="73" t="s">
        <v>62</v>
      </c>
      <c r="E21" s="73"/>
      <c r="F21" s="73" t="s">
        <v>63</v>
      </c>
      <c r="G21" s="73"/>
      <c r="H21" s="73" t="s">
        <v>213</v>
      </c>
      <c r="I21" s="84">
        <v>0</v>
      </c>
      <c r="J21" s="84">
        <v>10</v>
      </c>
      <c r="K21" s="73" t="s">
        <v>84</v>
      </c>
      <c r="L21" s="86">
        <v>0</v>
      </c>
      <c r="M21" s="84">
        <v>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90</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A23" workbookViewId="0">
      <selection activeCell="C5" sqref="C5:N5"/>
    </sheetView>
  </sheetViews>
  <sheetFormatPr defaultColWidth="8.90833333333333" defaultRowHeight="13.5"/>
  <cols>
    <col min="1" max="1" width="6" customWidth="1"/>
    <col min="2" max="2" width="6.63333333333333" customWidth="1"/>
    <col min="3" max="3" width="4.38333333333333" customWidth="1"/>
    <col min="4" max="4" width="8.5" customWidth="1"/>
    <col min="5" max="5" width="4.25" customWidth="1"/>
    <col min="6" max="6" width="20.6333333333333" customWidth="1"/>
    <col min="7" max="7" width="0.133333333333333" customWidth="1"/>
    <col min="8" max="8" width="13" customWidth="1"/>
    <col min="9" max="9" width="12.45" customWidth="1"/>
    <col min="10" max="10" width="6.63333333333333" customWidth="1"/>
    <col min="11" max="11" width="8.81666666666667" customWidth="1"/>
    <col min="12" max="12" width="15" customWidth="1"/>
    <col min="13" max="13" width="11.8833333333333" style="71" customWidth="1"/>
    <col min="14" max="14" width="8.63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214</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990000</v>
      </c>
      <c r="H8" s="74"/>
      <c r="I8" s="92">
        <v>990000</v>
      </c>
      <c r="J8" s="74"/>
      <c r="K8" s="92">
        <v>10</v>
      </c>
      <c r="L8" s="92">
        <v>100</v>
      </c>
      <c r="M8" s="93">
        <v>10</v>
      </c>
      <c r="N8" s="80"/>
    </row>
    <row r="9" s="70" customFormat="1" ht="13.75" customHeight="1" spans="1:14">
      <c r="A9" s="73"/>
      <c r="B9" s="73"/>
      <c r="C9" s="74" t="s">
        <v>19</v>
      </c>
      <c r="D9" s="74"/>
      <c r="E9" s="74" t="s">
        <v>68</v>
      </c>
      <c r="F9" s="74"/>
      <c r="G9" s="92">
        <v>990000</v>
      </c>
      <c r="H9" s="74"/>
      <c r="I9" s="92">
        <v>990000</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215</v>
      </c>
      <c r="D15" s="82"/>
      <c r="E15" s="82"/>
      <c r="F15" s="82"/>
      <c r="G15" s="82"/>
      <c r="H15" s="82"/>
      <c r="I15" s="82" t="s">
        <v>215</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216</v>
      </c>
      <c r="I17" s="73" t="s">
        <v>50</v>
      </c>
      <c r="J17" s="84">
        <v>20</v>
      </c>
      <c r="K17" s="73" t="s">
        <v>24</v>
      </c>
      <c r="L17" s="85">
        <v>1</v>
      </c>
      <c r="M17" s="84">
        <v>18</v>
      </c>
      <c r="N17" s="73" t="s">
        <v>24</v>
      </c>
    </row>
    <row r="18" s="70" customFormat="1" ht="47.5" customHeight="1" spans="1:14">
      <c r="A18" s="83"/>
      <c r="B18" s="73" t="s">
        <v>46</v>
      </c>
      <c r="C18" s="73"/>
      <c r="D18" s="73" t="s">
        <v>47</v>
      </c>
      <c r="E18" s="73"/>
      <c r="F18" s="73" t="s">
        <v>217</v>
      </c>
      <c r="G18" s="73"/>
      <c r="H18" s="73" t="s">
        <v>76</v>
      </c>
      <c r="I18" s="84">
        <v>3</v>
      </c>
      <c r="J18" s="84">
        <v>6.67</v>
      </c>
      <c r="K18" s="73" t="s">
        <v>79</v>
      </c>
      <c r="L18" s="86">
        <v>1</v>
      </c>
      <c r="M18" s="84">
        <v>6.67</v>
      </c>
      <c r="N18" s="73" t="s">
        <v>24</v>
      </c>
    </row>
    <row r="19" s="70" customFormat="1" ht="47.5" customHeight="1" spans="1:14">
      <c r="A19" s="83"/>
      <c r="B19" s="73"/>
      <c r="C19" s="73"/>
      <c r="D19" s="73"/>
      <c r="E19" s="73"/>
      <c r="F19" s="73" t="s">
        <v>218</v>
      </c>
      <c r="G19" s="73"/>
      <c r="H19" s="73" t="s">
        <v>219</v>
      </c>
      <c r="I19" s="84">
        <v>100</v>
      </c>
      <c r="J19" s="84">
        <v>6.67</v>
      </c>
      <c r="K19" s="73" t="s">
        <v>84</v>
      </c>
      <c r="L19" s="86">
        <v>1</v>
      </c>
      <c r="M19" s="84">
        <v>6.67</v>
      </c>
      <c r="N19" s="73" t="s">
        <v>24</v>
      </c>
    </row>
    <row r="20" s="70" customFormat="1" ht="47.5" customHeight="1" spans="1:14">
      <c r="A20" s="83"/>
      <c r="B20" s="73"/>
      <c r="C20" s="73"/>
      <c r="D20" s="73" t="s">
        <v>51</v>
      </c>
      <c r="E20" s="73"/>
      <c r="F20" s="73" t="s">
        <v>220</v>
      </c>
      <c r="G20" s="73"/>
      <c r="H20" s="73" t="s">
        <v>219</v>
      </c>
      <c r="I20" s="84">
        <v>100</v>
      </c>
      <c r="J20" s="84">
        <v>6.67</v>
      </c>
      <c r="K20" s="73" t="s">
        <v>84</v>
      </c>
      <c r="L20" s="86">
        <v>1</v>
      </c>
      <c r="M20" s="84">
        <v>6.67</v>
      </c>
      <c r="N20" s="73" t="s">
        <v>24</v>
      </c>
    </row>
    <row r="21" s="70" customFormat="1" ht="47.5" customHeight="1" spans="1:14">
      <c r="A21" s="83"/>
      <c r="B21" s="73"/>
      <c r="C21" s="73"/>
      <c r="D21" s="73"/>
      <c r="E21" s="73"/>
      <c r="F21" s="73" t="s">
        <v>221</v>
      </c>
      <c r="G21" s="73"/>
      <c r="H21" s="73" t="s">
        <v>219</v>
      </c>
      <c r="I21" s="84">
        <v>100</v>
      </c>
      <c r="J21" s="84">
        <v>6.67</v>
      </c>
      <c r="K21" s="73" t="s">
        <v>84</v>
      </c>
      <c r="L21" s="86">
        <v>1</v>
      </c>
      <c r="M21" s="84">
        <v>6.67</v>
      </c>
      <c r="N21" s="73" t="s">
        <v>24</v>
      </c>
    </row>
    <row r="22" s="70" customFormat="1" ht="47.5" customHeight="1" spans="1:14">
      <c r="A22" s="83"/>
      <c r="B22" s="73"/>
      <c r="C22" s="73"/>
      <c r="D22" s="73" t="s">
        <v>53</v>
      </c>
      <c r="E22" s="73"/>
      <c r="F22" s="73" t="s">
        <v>222</v>
      </c>
      <c r="G22" s="73"/>
      <c r="H22" s="73" t="s">
        <v>55</v>
      </c>
      <c r="I22" s="73" t="s">
        <v>56</v>
      </c>
      <c r="J22" s="84">
        <v>6.65</v>
      </c>
      <c r="K22" s="73" t="s">
        <v>24</v>
      </c>
      <c r="L22" s="85">
        <v>0.8</v>
      </c>
      <c r="M22" s="84">
        <v>4.65</v>
      </c>
      <c r="N22" s="73" t="s">
        <v>24</v>
      </c>
    </row>
    <row r="23" s="70" customFormat="1" ht="47.5" customHeight="1" spans="1:14">
      <c r="A23" s="83"/>
      <c r="B23" s="73"/>
      <c r="C23" s="73"/>
      <c r="D23" s="73"/>
      <c r="E23" s="73"/>
      <c r="F23" s="73" t="s">
        <v>223</v>
      </c>
      <c r="G23" s="73"/>
      <c r="H23" s="73" t="s">
        <v>55</v>
      </c>
      <c r="I23" s="73" t="s">
        <v>50</v>
      </c>
      <c r="J23" s="84">
        <v>6.67</v>
      </c>
      <c r="K23" s="73" t="s">
        <v>24</v>
      </c>
      <c r="L23" s="85">
        <v>1</v>
      </c>
      <c r="M23" s="84">
        <v>6</v>
      </c>
      <c r="N23" s="73" t="s">
        <v>24</v>
      </c>
    </row>
    <row r="24" s="70" customFormat="1" ht="47.5" customHeight="1" spans="1:14">
      <c r="A24" s="83"/>
      <c r="B24" s="73" t="s">
        <v>57</v>
      </c>
      <c r="C24" s="73"/>
      <c r="D24" s="73" t="s">
        <v>58</v>
      </c>
      <c r="E24" s="73"/>
      <c r="F24" s="73" t="s">
        <v>93</v>
      </c>
      <c r="G24" s="73"/>
      <c r="H24" s="73" t="s">
        <v>94</v>
      </c>
      <c r="I24" s="84">
        <v>100</v>
      </c>
      <c r="J24" s="84">
        <v>10</v>
      </c>
      <c r="K24" s="73" t="s">
        <v>84</v>
      </c>
      <c r="L24" s="86">
        <v>1.1111</v>
      </c>
      <c r="M24" s="84">
        <v>9.72</v>
      </c>
      <c r="N24" s="73" t="s">
        <v>24</v>
      </c>
    </row>
    <row r="25" s="70" customFormat="1" ht="47.5" customHeight="1" spans="1:14">
      <c r="A25" s="83"/>
      <c r="B25" s="73"/>
      <c r="C25" s="73"/>
      <c r="D25" s="73"/>
      <c r="E25" s="73"/>
      <c r="F25" s="73" t="s">
        <v>224</v>
      </c>
      <c r="G25" s="73"/>
      <c r="H25" s="73" t="s">
        <v>225</v>
      </c>
      <c r="I25" s="73" t="s">
        <v>50</v>
      </c>
      <c r="J25" s="84">
        <v>10</v>
      </c>
      <c r="K25" s="73" t="s">
        <v>24</v>
      </c>
      <c r="L25" s="85">
        <v>1</v>
      </c>
      <c r="M25" s="84">
        <v>9</v>
      </c>
      <c r="N25" s="73" t="s">
        <v>24</v>
      </c>
    </row>
    <row r="26" s="70" customFormat="1" ht="47.5" customHeight="1" spans="1:14">
      <c r="A26" s="83"/>
      <c r="B26" s="73" t="s">
        <v>61</v>
      </c>
      <c r="C26" s="73"/>
      <c r="D26" s="73" t="s">
        <v>62</v>
      </c>
      <c r="E26" s="73"/>
      <c r="F26" s="73" t="s">
        <v>63</v>
      </c>
      <c r="G26" s="73"/>
      <c r="H26" s="73" t="s">
        <v>199</v>
      </c>
      <c r="I26" s="84">
        <v>95</v>
      </c>
      <c r="J26" s="84">
        <v>10</v>
      </c>
      <c r="K26" s="73" t="s">
        <v>84</v>
      </c>
      <c r="L26" s="86">
        <v>1</v>
      </c>
      <c r="M26" s="84">
        <v>10</v>
      </c>
      <c r="N26" s="73" t="s">
        <v>24</v>
      </c>
    </row>
    <row r="27" s="70" customFormat="1" ht="18" hidden="1" customHeight="1" spans="1:14">
      <c r="A27" s="87"/>
      <c r="B27" s="88"/>
      <c r="C27" s="88"/>
      <c r="D27" s="88"/>
      <c r="E27" s="88"/>
      <c r="F27" s="88"/>
      <c r="G27" s="88"/>
      <c r="H27" s="88"/>
      <c r="I27" s="88"/>
      <c r="J27" s="88"/>
      <c r="K27" s="88"/>
      <c r="L27" s="88"/>
      <c r="M27" s="88"/>
      <c r="N27" s="88"/>
    </row>
    <row r="28" s="70" customFormat="1" ht="26.4" customHeight="1" spans="1:14">
      <c r="A28" s="74" t="s">
        <v>65</v>
      </c>
      <c r="B28" s="74"/>
      <c r="C28" s="74"/>
      <c r="D28" s="74"/>
      <c r="E28" s="74"/>
      <c r="F28" s="74"/>
      <c r="G28" s="74"/>
      <c r="H28" s="74"/>
      <c r="I28" s="74"/>
      <c r="J28" s="74">
        <v>100</v>
      </c>
      <c r="K28" s="89"/>
      <c r="L28" s="89"/>
      <c r="M28" s="84">
        <v>94.05</v>
      </c>
      <c r="N28" s="74"/>
    </row>
    <row r="29" s="70" customFormat="1" ht="12" spans="1:14">
      <c r="M29" s="91"/>
    </row>
    <row r="30" s="70" customFormat="1" ht="12" spans="1:14">
      <c r="M30" s="91"/>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F22:G22"/>
    <mergeCell ref="F23:G23"/>
    <mergeCell ref="F24:G24"/>
    <mergeCell ref="F25:G25"/>
    <mergeCell ref="B26:C26"/>
    <mergeCell ref="D26:E26"/>
    <mergeCell ref="F26:G26"/>
    <mergeCell ref="A27:N27"/>
    <mergeCell ref="A28:I28"/>
    <mergeCell ref="A17:A26"/>
    <mergeCell ref="A1:N3"/>
    <mergeCell ref="A8:B11"/>
    <mergeCell ref="A14:B15"/>
    <mergeCell ref="B18:C23"/>
    <mergeCell ref="D18:E19"/>
    <mergeCell ref="D20:E21"/>
    <mergeCell ref="D22:E23"/>
    <mergeCell ref="B24:C25"/>
    <mergeCell ref="D24:E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O19" sqref="O19"/>
    </sheetView>
  </sheetViews>
  <sheetFormatPr defaultColWidth="8.90833333333333" defaultRowHeight="13.5"/>
  <cols>
    <col min="2" max="2" width="11.0916666666667" customWidth="1"/>
    <col min="3" max="3" width="4.38333333333333" customWidth="1"/>
    <col min="4" max="4" width="15.3666666666667" customWidth="1"/>
    <col min="5" max="5" width="3.88333333333333" customWidth="1"/>
    <col min="6" max="6" width="17" customWidth="1"/>
    <col min="7" max="7" width="1.38333333333333" customWidth="1"/>
    <col min="8" max="8" width="11.25" customWidth="1"/>
    <col min="9" max="9" width="12.45" customWidth="1"/>
    <col min="10" max="10" width="6.63333333333333" customWidth="1"/>
    <col min="11" max="11" width="8.81666666666667" customWidth="1"/>
    <col min="12" max="12" width="12.3833333333333" customWidth="1"/>
    <col min="13" max="13" width="9.88333333333333" style="71" customWidth="1"/>
    <col min="14" max="14" width="8.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226</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2403000</v>
      </c>
      <c r="F8" s="74"/>
      <c r="G8" s="92">
        <v>1763930</v>
      </c>
      <c r="H8" s="74"/>
      <c r="I8" s="92">
        <v>1763930</v>
      </c>
      <c r="J8" s="74"/>
      <c r="K8" s="92">
        <v>10</v>
      </c>
      <c r="L8" s="92">
        <v>100</v>
      </c>
      <c r="M8" s="93">
        <v>10</v>
      </c>
      <c r="N8" s="80"/>
    </row>
    <row r="9" s="70" customFormat="1" ht="13.75" customHeight="1" spans="1:14">
      <c r="A9" s="73"/>
      <c r="B9" s="73"/>
      <c r="C9" s="74" t="s">
        <v>19</v>
      </c>
      <c r="D9" s="74"/>
      <c r="E9" s="92">
        <v>2403000</v>
      </c>
      <c r="F9" s="74"/>
      <c r="G9" s="92">
        <v>1763930</v>
      </c>
      <c r="H9" s="74"/>
      <c r="I9" s="92">
        <v>1763930</v>
      </c>
      <c r="J9" s="74"/>
      <c r="K9" s="74" t="s">
        <v>20</v>
      </c>
      <c r="L9" s="92">
        <v>100</v>
      </c>
      <c r="M9" s="93">
        <v>10</v>
      </c>
      <c r="N9" s="80"/>
    </row>
    <row r="10" s="70" customFormat="1" ht="13.75" customHeight="1" spans="1:14">
      <c r="A10" s="73"/>
      <c r="B10" s="73"/>
      <c r="C10" s="74" t="s">
        <v>21</v>
      </c>
      <c r="D10" s="74"/>
      <c r="E10" s="92">
        <v>0</v>
      </c>
      <c r="F10" s="74"/>
      <c r="G10" s="92">
        <v>0</v>
      </c>
      <c r="H10" s="74"/>
      <c r="I10" s="92">
        <v>0</v>
      </c>
      <c r="J10" s="74"/>
      <c r="K10" s="74" t="s">
        <v>20</v>
      </c>
      <c r="L10" s="92">
        <v>0</v>
      </c>
      <c r="M10" s="93">
        <v>0</v>
      </c>
      <c r="N10" s="80"/>
    </row>
    <row r="11" s="70" customFormat="1" ht="13.75" customHeight="1" spans="1:14">
      <c r="A11" s="73"/>
      <c r="B11" s="73"/>
      <c r="C11" s="74" t="s">
        <v>22</v>
      </c>
      <c r="D11" s="74"/>
      <c r="E11" s="92">
        <v>0</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127</v>
      </c>
      <c r="D15" s="82"/>
      <c r="E15" s="82"/>
      <c r="F15" s="82"/>
      <c r="G15" s="82"/>
      <c r="H15" s="82"/>
      <c r="I15" s="82" t="s">
        <v>127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116</v>
      </c>
      <c r="G18" s="73"/>
      <c r="H18" s="73" t="s">
        <v>117</v>
      </c>
      <c r="I18" s="73" t="s">
        <v>50</v>
      </c>
      <c r="J18" s="84">
        <v>20</v>
      </c>
      <c r="K18" s="73" t="s">
        <v>24</v>
      </c>
      <c r="L18" s="85">
        <v>1</v>
      </c>
      <c r="M18" s="84">
        <v>18</v>
      </c>
      <c r="N18" s="73" t="s">
        <v>24</v>
      </c>
    </row>
    <row r="19" s="70" customFormat="1" ht="47.5" customHeight="1" spans="1:14">
      <c r="A19" s="83"/>
      <c r="B19" s="73"/>
      <c r="C19" s="73"/>
      <c r="D19" s="73" t="s">
        <v>51</v>
      </c>
      <c r="E19" s="73"/>
      <c r="F19" s="73" t="s">
        <v>118</v>
      </c>
      <c r="G19" s="73"/>
      <c r="H19" s="73" t="s">
        <v>119</v>
      </c>
      <c r="I19" s="73" t="s">
        <v>50</v>
      </c>
      <c r="J19" s="84">
        <v>20</v>
      </c>
      <c r="K19" s="73" t="s">
        <v>24</v>
      </c>
      <c r="L19" s="85">
        <v>1</v>
      </c>
      <c r="M19" s="84">
        <v>18</v>
      </c>
      <c r="N19" s="73" t="s">
        <v>24</v>
      </c>
    </row>
    <row r="20" s="70" customFormat="1" ht="47.5" customHeight="1" spans="1:14">
      <c r="A20" s="83"/>
      <c r="B20" s="73" t="s">
        <v>57</v>
      </c>
      <c r="C20" s="73"/>
      <c r="D20" s="73" t="s">
        <v>58</v>
      </c>
      <c r="E20" s="73"/>
      <c r="F20" s="73" t="s">
        <v>129</v>
      </c>
      <c r="G20" s="73"/>
      <c r="H20" s="73" t="s">
        <v>121</v>
      </c>
      <c r="I20" s="73" t="s">
        <v>50</v>
      </c>
      <c r="J20" s="84">
        <v>20</v>
      </c>
      <c r="K20" s="73" t="s">
        <v>24</v>
      </c>
      <c r="L20" s="85">
        <v>1</v>
      </c>
      <c r="M20" s="84">
        <v>18</v>
      </c>
      <c r="N20" s="73" t="s">
        <v>24</v>
      </c>
    </row>
    <row r="21" s="70" customFormat="1" ht="47.5" customHeight="1" spans="1:14">
      <c r="A21" s="83"/>
      <c r="B21" s="73" t="s">
        <v>61</v>
      </c>
      <c r="C21" s="73"/>
      <c r="D21" s="73" t="s">
        <v>62</v>
      </c>
      <c r="E21" s="73"/>
      <c r="F21" s="73" t="s">
        <v>63</v>
      </c>
      <c r="G21" s="73"/>
      <c r="H21" s="73" t="s">
        <v>94</v>
      </c>
      <c r="I21" s="84">
        <v>90</v>
      </c>
      <c r="J21" s="84">
        <v>10</v>
      </c>
      <c r="K21" s="73" t="s">
        <v>84</v>
      </c>
      <c r="L21" s="86">
        <v>1</v>
      </c>
      <c r="M21" s="84">
        <v>10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92</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O13" sqref="O13"/>
    </sheetView>
  </sheetViews>
  <sheetFormatPr defaultColWidth="8.90833333333333" defaultRowHeight="13.5"/>
  <cols>
    <col min="2" max="2" width="6" customWidth="1"/>
    <col min="3" max="3" width="5.88333333333333" customWidth="1"/>
    <col min="4" max="4" width="15.3666666666667" customWidth="1"/>
    <col min="5" max="5" width="11.3666666666667" hidden="1" customWidth="1"/>
    <col min="6" max="6" width="14" customWidth="1"/>
    <col min="7" max="7" width="0.383333333333333" customWidth="1"/>
    <col min="8" max="8" width="13" customWidth="1"/>
    <col min="9" max="9" width="12.45" customWidth="1"/>
    <col min="10" max="10" width="6.63333333333333" customWidth="1"/>
    <col min="11" max="11" width="8.81666666666667" customWidth="1"/>
    <col min="12" max="12" width="12.75" customWidth="1"/>
    <col min="13" max="13" width="8.63333333333333" style="71" customWidth="1"/>
    <col min="14" max="14" width="8.3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227</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41518.68</v>
      </c>
      <c r="H8" s="74"/>
      <c r="I8" s="92">
        <v>41518.68</v>
      </c>
      <c r="J8" s="74"/>
      <c r="K8" s="92">
        <v>10</v>
      </c>
      <c r="L8" s="92">
        <v>100</v>
      </c>
      <c r="M8" s="93">
        <v>10</v>
      </c>
      <c r="N8" s="80"/>
    </row>
    <row r="9" s="70" customFormat="1" ht="13.75" customHeight="1" spans="1:14">
      <c r="A9" s="73"/>
      <c r="B9" s="73"/>
      <c r="C9" s="74" t="s">
        <v>19</v>
      </c>
      <c r="D9" s="74"/>
      <c r="E9" s="74" t="s">
        <v>68</v>
      </c>
      <c r="F9" s="74"/>
      <c r="G9" s="92">
        <v>41518.68</v>
      </c>
      <c r="H9" s="74"/>
      <c r="I9" s="92">
        <v>41518.68</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228</v>
      </c>
      <c r="D15" s="82"/>
      <c r="E15" s="82"/>
      <c r="F15" s="82"/>
      <c r="G15" s="82"/>
      <c r="H15" s="82"/>
      <c r="I15" s="82" t="s">
        <v>228</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229</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230</v>
      </c>
      <c r="G18" s="73"/>
      <c r="H18" s="73" t="s">
        <v>231</v>
      </c>
      <c r="I18" s="84">
        <v>40</v>
      </c>
      <c r="J18" s="84">
        <v>20</v>
      </c>
      <c r="K18" s="73" t="s">
        <v>79</v>
      </c>
      <c r="L18" s="86">
        <v>0.9302</v>
      </c>
      <c r="M18" s="84">
        <v>18.6</v>
      </c>
      <c r="N18" s="73" t="s">
        <v>24</v>
      </c>
    </row>
    <row r="19" s="70" customFormat="1" ht="47.5" customHeight="1" spans="1:14">
      <c r="A19" s="83"/>
      <c r="B19" s="73"/>
      <c r="C19" s="73"/>
      <c r="D19" s="73" t="s">
        <v>51</v>
      </c>
      <c r="E19" s="73"/>
      <c r="F19" s="73" t="s">
        <v>118</v>
      </c>
      <c r="G19" s="73"/>
      <c r="H19" s="73" t="s">
        <v>119</v>
      </c>
      <c r="I19" s="73" t="s">
        <v>50</v>
      </c>
      <c r="J19" s="84">
        <v>20</v>
      </c>
      <c r="K19" s="73" t="s">
        <v>24</v>
      </c>
      <c r="L19" s="85">
        <v>1</v>
      </c>
      <c r="M19" s="84">
        <v>18</v>
      </c>
      <c r="N19" s="73" t="s">
        <v>24</v>
      </c>
    </row>
    <row r="20" s="70" customFormat="1" ht="47.5" customHeight="1" spans="1:14">
      <c r="A20" s="83"/>
      <c r="B20" s="73" t="s">
        <v>57</v>
      </c>
      <c r="C20" s="73"/>
      <c r="D20" s="73" t="s">
        <v>58</v>
      </c>
      <c r="E20" s="73"/>
      <c r="F20" s="73" t="s">
        <v>232</v>
      </c>
      <c r="G20" s="73"/>
      <c r="H20" s="73" t="s">
        <v>219</v>
      </c>
      <c r="I20" s="84">
        <v>90</v>
      </c>
      <c r="J20" s="84">
        <v>20</v>
      </c>
      <c r="K20" s="73" t="s">
        <v>84</v>
      </c>
      <c r="L20" s="86">
        <v>0.9</v>
      </c>
      <c r="M20" s="84">
        <v>18</v>
      </c>
      <c r="N20" s="73" t="s">
        <v>24</v>
      </c>
    </row>
    <row r="21" s="70" customFormat="1" ht="47.5" customHeight="1" spans="1:14">
      <c r="A21" s="83"/>
      <c r="B21" s="73" t="s">
        <v>61</v>
      </c>
      <c r="C21" s="73"/>
      <c r="D21" s="73" t="s">
        <v>62</v>
      </c>
      <c r="E21" s="73"/>
      <c r="F21" s="73" t="s">
        <v>63</v>
      </c>
      <c r="G21" s="73"/>
      <c r="H21" s="73" t="s">
        <v>94</v>
      </c>
      <c r="I21" s="84">
        <v>90</v>
      </c>
      <c r="J21" s="84">
        <v>10</v>
      </c>
      <c r="K21" s="73" t="s">
        <v>84</v>
      </c>
      <c r="L21" s="86">
        <v>1</v>
      </c>
      <c r="M21" s="84">
        <v>10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92.6</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18" workbookViewId="0">
      <selection activeCell="C15" sqref="C15:H15"/>
    </sheetView>
  </sheetViews>
  <sheetFormatPr defaultColWidth="8.90833333333333" defaultRowHeight="13.5"/>
  <cols>
    <col min="2" max="2" width="3.38333333333333" customWidth="1"/>
    <col min="3" max="3" width="7" customWidth="1"/>
    <col min="4" max="4" width="15.3666666666667" customWidth="1"/>
    <col min="5" max="5" width="11.3666666666667" hidden="1" customWidth="1"/>
    <col min="6" max="6" width="17.75" customWidth="1"/>
    <col min="7" max="7" width="7.63333333333333" customWidth="1"/>
    <col min="8" max="8" width="13" customWidth="1"/>
    <col min="9" max="9" width="12.45" customWidth="1"/>
    <col min="10" max="10" width="6.63333333333333" customWidth="1"/>
    <col min="11" max="11" width="8.81666666666667" customWidth="1"/>
    <col min="12" max="12" width="13.25" customWidth="1"/>
    <col min="13" max="13" width="9.88333333333333" style="71" customWidth="1"/>
    <col min="14" max="14" width="8.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233</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234</v>
      </c>
      <c r="F8" s="74"/>
      <c r="G8" s="74" t="s">
        <v>234</v>
      </c>
      <c r="H8" s="74"/>
      <c r="I8" s="74" t="s">
        <v>234</v>
      </c>
      <c r="J8" s="74"/>
      <c r="K8" s="74" t="s">
        <v>17</v>
      </c>
      <c r="L8" s="78" t="s">
        <v>18</v>
      </c>
      <c r="M8" s="79" t="s">
        <v>17</v>
      </c>
      <c r="N8" s="80"/>
    </row>
    <row r="9" s="70" customFormat="1" ht="13.75" customHeight="1" spans="1:14">
      <c r="A9" s="73"/>
      <c r="B9" s="73"/>
      <c r="C9" s="74" t="s">
        <v>19</v>
      </c>
      <c r="D9" s="74"/>
      <c r="E9" s="74" t="s">
        <v>234</v>
      </c>
      <c r="F9" s="74"/>
      <c r="G9" s="74" t="s">
        <v>234</v>
      </c>
      <c r="H9" s="74"/>
      <c r="I9" s="74" t="s">
        <v>234</v>
      </c>
      <c r="J9" s="74"/>
      <c r="K9" s="74" t="s">
        <v>20</v>
      </c>
      <c r="L9" s="78" t="s">
        <v>18</v>
      </c>
      <c r="M9" s="79" t="s">
        <v>17</v>
      </c>
      <c r="N9" s="80"/>
    </row>
    <row r="10" s="70" customFormat="1" ht="13.75" customHeight="1" spans="1:14">
      <c r="A10" s="73"/>
      <c r="B10" s="73"/>
      <c r="C10" s="74" t="s">
        <v>21</v>
      </c>
      <c r="D10" s="74"/>
      <c r="E10" s="74" t="s">
        <v>15</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15</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235</v>
      </c>
      <c r="D15" s="82"/>
      <c r="E15" s="82"/>
      <c r="F15" s="82"/>
      <c r="G15" s="82"/>
      <c r="H15" s="82"/>
      <c r="I15" s="82" t="s">
        <v>235</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236</v>
      </c>
      <c r="G18" s="73"/>
      <c r="H18" s="73" t="s">
        <v>136</v>
      </c>
      <c r="I18" s="73" t="s">
        <v>50</v>
      </c>
      <c r="J18" s="73" t="s">
        <v>153</v>
      </c>
      <c r="K18" s="73" t="s">
        <v>24</v>
      </c>
      <c r="L18" s="73" t="s">
        <v>73</v>
      </c>
      <c r="M18" s="90" t="s">
        <v>157</v>
      </c>
      <c r="N18" s="73" t="s">
        <v>24</v>
      </c>
    </row>
    <row r="19" s="70" customFormat="1" ht="47.5" customHeight="1" spans="1:14">
      <c r="A19" s="83"/>
      <c r="B19" s="73"/>
      <c r="C19" s="73"/>
      <c r="D19" s="73" t="s">
        <v>51</v>
      </c>
      <c r="E19" s="73"/>
      <c r="F19" s="73" t="s">
        <v>237</v>
      </c>
      <c r="G19" s="73"/>
      <c r="H19" s="73" t="s">
        <v>136</v>
      </c>
      <c r="I19" s="73" t="s">
        <v>50</v>
      </c>
      <c r="J19" s="73" t="s">
        <v>153</v>
      </c>
      <c r="K19" s="73" t="s">
        <v>24</v>
      </c>
      <c r="L19" s="73" t="s">
        <v>73</v>
      </c>
      <c r="M19" s="90" t="s">
        <v>157</v>
      </c>
      <c r="N19" s="73" t="s">
        <v>24</v>
      </c>
    </row>
    <row r="20" s="70" customFormat="1" ht="47.5" customHeight="1" spans="1:14">
      <c r="A20" s="83"/>
      <c r="B20" s="73"/>
      <c r="C20" s="73"/>
      <c r="D20" s="73" t="s">
        <v>53</v>
      </c>
      <c r="E20" s="73"/>
      <c r="F20" s="73" t="s">
        <v>238</v>
      </c>
      <c r="G20" s="73"/>
      <c r="H20" s="73" t="s">
        <v>136</v>
      </c>
      <c r="I20" s="73" t="s">
        <v>56</v>
      </c>
      <c r="J20" s="73" t="s">
        <v>159</v>
      </c>
      <c r="K20" s="73" t="s">
        <v>24</v>
      </c>
      <c r="L20" s="73" t="s">
        <v>172</v>
      </c>
      <c r="M20" s="90" t="s">
        <v>173</v>
      </c>
      <c r="N20" s="73" t="s">
        <v>24</v>
      </c>
    </row>
    <row r="21" s="70" customFormat="1" ht="47.5" customHeight="1" spans="1:14">
      <c r="A21" s="83"/>
      <c r="B21" s="73" t="s">
        <v>57</v>
      </c>
      <c r="C21" s="73"/>
      <c r="D21" s="73" t="s">
        <v>58</v>
      </c>
      <c r="E21" s="73"/>
      <c r="F21" s="73" t="s">
        <v>138</v>
      </c>
      <c r="G21" s="73"/>
      <c r="H21" s="73" t="s">
        <v>94</v>
      </c>
      <c r="I21" s="73" t="s">
        <v>83</v>
      </c>
      <c r="J21" s="73" t="s">
        <v>72</v>
      </c>
      <c r="K21" s="73" t="s">
        <v>84</v>
      </c>
      <c r="L21" s="73" t="s">
        <v>80</v>
      </c>
      <c r="M21" s="90" t="s">
        <v>72</v>
      </c>
      <c r="N21" s="73" t="s">
        <v>24</v>
      </c>
    </row>
    <row r="22" s="70" customFormat="1" ht="47.5" customHeight="1" spans="1:14">
      <c r="A22" s="83"/>
      <c r="B22" s="73" t="s">
        <v>61</v>
      </c>
      <c r="C22" s="73"/>
      <c r="D22" s="73" t="s">
        <v>62</v>
      </c>
      <c r="E22" s="73"/>
      <c r="F22" s="73" t="s">
        <v>63</v>
      </c>
      <c r="G22" s="73"/>
      <c r="H22" s="73" t="s">
        <v>239</v>
      </c>
      <c r="I22" s="73" t="s">
        <v>240</v>
      </c>
      <c r="J22" s="73" t="s">
        <v>17</v>
      </c>
      <c r="K22" s="73" t="s">
        <v>84</v>
      </c>
      <c r="L22" s="73" t="s">
        <v>80</v>
      </c>
      <c r="M22" s="90" t="s">
        <v>17</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90" t="s">
        <v>174</v>
      </c>
      <c r="N24" s="74"/>
    </row>
    <row r="25" s="70" customFormat="1" ht="12" spans="1:14">
      <c r="M25" s="91"/>
    </row>
    <row r="26" s="70" customFormat="1" ht="12" spans="1:14">
      <c r="M26" s="91"/>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A4" sqref="A4:N4"/>
    </sheetView>
  </sheetViews>
  <sheetFormatPr defaultColWidth="8.90833333333333" defaultRowHeight="13.5"/>
  <cols>
    <col min="2" max="2" width="4.25" customWidth="1"/>
    <col min="3" max="3" width="8" customWidth="1"/>
    <col min="4" max="4" width="11.6333333333333" customWidth="1"/>
    <col min="5" max="5" width="5.25" customWidth="1"/>
    <col min="6" max="6" width="15.6333333333333" customWidth="1"/>
    <col min="7" max="7" width="7.63333333333333" customWidth="1"/>
    <col min="8" max="8" width="13" customWidth="1"/>
    <col min="9" max="9" width="12.45" customWidth="1"/>
    <col min="10" max="10" width="6.63333333333333" customWidth="1"/>
    <col min="11" max="11" width="8.81666666666667" customWidth="1"/>
    <col min="12" max="12" width="12.3833333333333" customWidth="1"/>
    <col min="13" max="13" width="9.88333333333333" style="71" customWidth="1"/>
    <col min="14" max="14" width="10.38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241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148</v>
      </c>
      <c r="H8" s="74"/>
      <c r="I8" s="74" t="s">
        <v>242</v>
      </c>
      <c r="J8" s="74"/>
      <c r="K8" s="74" t="s">
        <v>17</v>
      </c>
      <c r="L8" s="78" t="s">
        <v>243</v>
      </c>
      <c r="M8" s="79" t="s">
        <v>244</v>
      </c>
      <c r="N8" s="80"/>
    </row>
    <row r="9" s="70" customFormat="1" ht="13.75" customHeight="1" spans="1:14">
      <c r="A9" s="73"/>
      <c r="B9" s="73"/>
      <c r="C9" s="74" t="s">
        <v>19</v>
      </c>
      <c r="D9" s="74"/>
      <c r="E9" s="74" t="s">
        <v>68</v>
      </c>
      <c r="F9" s="74"/>
      <c r="G9" s="74" t="s">
        <v>148</v>
      </c>
      <c r="H9" s="74"/>
      <c r="I9" s="74" t="s">
        <v>242</v>
      </c>
      <c r="J9" s="74"/>
      <c r="K9" s="74" t="s">
        <v>20</v>
      </c>
      <c r="L9" s="78" t="s">
        <v>243</v>
      </c>
      <c r="M9" s="79" t="s">
        <v>244</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245</v>
      </c>
      <c r="D15" s="82"/>
      <c r="E15" s="82"/>
      <c r="F15" s="82"/>
      <c r="G15" s="82"/>
      <c r="H15" s="82"/>
      <c r="I15" s="82" t="s">
        <v>245</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168</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246</v>
      </c>
      <c r="G18" s="73"/>
      <c r="H18" s="73" t="s">
        <v>247</v>
      </c>
      <c r="I18" s="73" t="s">
        <v>248</v>
      </c>
      <c r="J18" s="73" t="s">
        <v>153</v>
      </c>
      <c r="K18" s="73" t="s">
        <v>79</v>
      </c>
      <c r="L18" s="73" t="s">
        <v>80</v>
      </c>
      <c r="M18" s="90" t="s">
        <v>153</v>
      </c>
      <c r="N18" s="73" t="s">
        <v>24</v>
      </c>
    </row>
    <row r="19" s="70" customFormat="1" ht="47.5" customHeight="1" spans="1:14">
      <c r="A19" s="83"/>
      <c r="B19" s="73"/>
      <c r="C19" s="73"/>
      <c r="D19" s="73" t="s">
        <v>51</v>
      </c>
      <c r="E19" s="73"/>
      <c r="F19" s="73" t="s">
        <v>249</v>
      </c>
      <c r="G19" s="73"/>
      <c r="H19" s="73" t="s">
        <v>219</v>
      </c>
      <c r="I19" s="73" t="s">
        <v>18</v>
      </c>
      <c r="J19" s="73" t="s">
        <v>153</v>
      </c>
      <c r="K19" s="73" t="s">
        <v>84</v>
      </c>
      <c r="L19" s="73" t="s">
        <v>80</v>
      </c>
      <c r="M19" s="90" t="s">
        <v>153</v>
      </c>
      <c r="N19" s="73" t="s">
        <v>24</v>
      </c>
    </row>
    <row r="20" s="70" customFormat="1" ht="47.5" customHeight="1" spans="1:14">
      <c r="A20" s="83"/>
      <c r="B20" s="73"/>
      <c r="C20" s="73"/>
      <c r="D20" s="73" t="s">
        <v>53</v>
      </c>
      <c r="E20" s="73"/>
      <c r="F20" s="73" t="s">
        <v>250</v>
      </c>
      <c r="G20" s="73"/>
      <c r="H20" s="73" t="s">
        <v>251</v>
      </c>
      <c r="I20" s="73" t="s">
        <v>50</v>
      </c>
      <c r="J20" s="73" t="s">
        <v>159</v>
      </c>
      <c r="K20" s="73" t="s">
        <v>24</v>
      </c>
      <c r="L20" s="73" t="s">
        <v>73</v>
      </c>
      <c r="M20" s="90" t="s">
        <v>160</v>
      </c>
      <c r="N20" s="73" t="s">
        <v>24</v>
      </c>
    </row>
    <row r="21" s="70" customFormat="1" ht="47.5" customHeight="1" spans="1:14">
      <c r="A21" s="83"/>
      <c r="B21" s="73" t="s">
        <v>57</v>
      </c>
      <c r="C21" s="73"/>
      <c r="D21" s="73" t="s">
        <v>106</v>
      </c>
      <c r="E21" s="73"/>
      <c r="F21" s="73" t="s">
        <v>252</v>
      </c>
      <c r="G21" s="73"/>
      <c r="H21" s="73" t="s">
        <v>253</v>
      </c>
      <c r="I21" s="73" t="s">
        <v>56</v>
      </c>
      <c r="J21" s="73" t="s">
        <v>17</v>
      </c>
      <c r="K21" s="73" t="s">
        <v>24</v>
      </c>
      <c r="L21" s="73" t="s">
        <v>172</v>
      </c>
      <c r="M21" s="90" t="s">
        <v>254</v>
      </c>
      <c r="N21" s="73" t="s">
        <v>24</v>
      </c>
    </row>
    <row r="22" s="70" customFormat="1" ht="47.5" customHeight="1" spans="1:14">
      <c r="A22" s="83"/>
      <c r="B22" s="73"/>
      <c r="C22" s="73"/>
      <c r="D22" s="73" t="s">
        <v>58</v>
      </c>
      <c r="E22" s="73"/>
      <c r="F22" s="73" t="s">
        <v>255</v>
      </c>
      <c r="G22" s="73"/>
      <c r="H22" s="73" t="s">
        <v>256</v>
      </c>
      <c r="I22" s="73" t="s">
        <v>50</v>
      </c>
      <c r="J22" s="73" t="s">
        <v>17</v>
      </c>
      <c r="K22" s="73" t="s">
        <v>24</v>
      </c>
      <c r="L22" s="73" t="s">
        <v>73</v>
      </c>
      <c r="M22" s="90" t="s">
        <v>161</v>
      </c>
      <c r="N22" s="73" t="s">
        <v>24</v>
      </c>
    </row>
    <row r="23" s="70" customFormat="1" ht="47.5" customHeight="1" spans="1:14">
      <c r="A23" s="83"/>
      <c r="B23" s="73" t="s">
        <v>61</v>
      </c>
      <c r="C23" s="73"/>
      <c r="D23" s="73" t="s">
        <v>62</v>
      </c>
      <c r="E23" s="73"/>
      <c r="F23" s="73" t="s">
        <v>63</v>
      </c>
      <c r="G23" s="73"/>
      <c r="H23" s="73" t="s">
        <v>199</v>
      </c>
      <c r="I23" s="73" t="s">
        <v>95</v>
      </c>
      <c r="J23" s="73" t="s">
        <v>17</v>
      </c>
      <c r="K23" s="73" t="s">
        <v>84</v>
      </c>
      <c r="L23" s="73" t="s">
        <v>80</v>
      </c>
      <c r="M23" s="90" t="s">
        <v>17</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90" t="s">
        <v>257</v>
      </c>
      <c r="N25" s="74"/>
    </row>
    <row r="26" s="70" customFormat="1" ht="12" spans="1:14">
      <c r="M26"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topLeftCell="A3" workbookViewId="0">
      <selection activeCell="S16" sqref="S16"/>
    </sheetView>
  </sheetViews>
  <sheetFormatPr defaultColWidth="8.90833333333333" defaultRowHeight="13.5"/>
  <cols>
    <col min="2" max="2" width="4.38333333333333" customWidth="1"/>
    <col min="3" max="3" width="12.9083333333333" customWidth="1"/>
    <col min="4" max="4" width="11.25" customWidth="1"/>
    <col min="5" max="5" width="2.63333333333333" customWidth="1"/>
    <col min="6" max="6" width="12.8833333333333" customWidth="1"/>
    <col min="7" max="7" width="0.75" customWidth="1"/>
    <col min="8" max="8" width="9.5" customWidth="1"/>
    <col min="9" max="9" width="12.45" customWidth="1"/>
    <col min="10" max="10" width="6.63333333333333" customWidth="1"/>
    <col min="11" max="11" width="8.81666666666667" customWidth="1"/>
    <col min="12" max="12" width="19.5333333333333" customWidth="1"/>
    <col min="13" max="13" width="12.5" style="71" customWidth="1"/>
    <col min="14" max="14" width="10.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258</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91540</v>
      </c>
      <c r="H8" s="74"/>
      <c r="I8" s="92">
        <v>91540</v>
      </c>
      <c r="J8" s="74"/>
      <c r="K8" s="92">
        <v>10</v>
      </c>
      <c r="L8" s="92">
        <v>100</v>
      </c>
      <c r="M8" s="93">
        <v>10</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91540</v>
      </c>
      <c r="H10" s="74"/>
      <c r="I10" s="92">
        <v>91540</v>
      </c>
      <c r="J10" s="74"/>
      <c r="K10" s="74" t="s">
        <v>20</v>
      </c>
      <c r="L10" s="92">
        <v>100</v>
      </c>
      <c r="M10" s="93">
        <v>10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259</v>
      </c>
      <c r="D15" s="82"/>
      <c r="E15" s="82"/>
      <c r="F15" s="82"/>
      <c r="G15" s="82"/>
      <c r="H15" s="82"/>
      <c r="I15" s="82" t="s">
        <v>259</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260</v>
      </c>
      <c r="G17" s="73"/>
      <c r="H17" s="84">
        <v>1</v>
      </c>
      <c r="I17" s="84">
        <v>1</v>
      </c>
      <c r="J17" s="84">
        <v>6.67</v>
      </c>
      <c r="K17" s="73" t="s">
        <v>24</v>
      </c>
      <c r="L17" s="86">
        <v>1</v>
      </c>
      <c r="M17" s="84">
        <v>6.67</v>
      </c>
      <c r="N17" s="73" t="s">
        <v>24</v>
      </c>
    </row>
    <row r="18" s="70" customFormat="1" ht="47.5" customHeight="1" spans="1:14">
      <c r="A18" s="83"/>
      <c r="B18" s="73"/>
      <c r="C18" s="73"/>
      <c r="D18" s="73" t="s">
        <v>180</v>
      </c>
      <c r="E18" s="73"/>
      <c r="F18" s="73" t="s">
        <v>261</v>
      </c>
      <c r="G18" s="73"/>
      <c r="H18" s="73" t="s">
        <v>262</v>
      </c>
      <c r="I18" s="84">
        <v>1</v>
      </c>
      <c r="J18" s="84">
        <v>6.67</v>
      </c>
      <c r="K18" s="73" t="s">
        <v>179</v>
      </c>
      <c r="L18" s="86">
        <v>1</v>
      </c>
      <c r="M18" s="84">
        <v>6.67</v>
      </c>
      <c r="N18" s="73" t="s">
        <v>24</v>
      </c>
    </row>
    <row r="19" s="70" customFormat="1" ht="47.5" customHeight="1" spans="1:14">
      <c r="A19" s="83"/>
      <c r="B19" s="73"/>
      <c r="C19" s="73"/>
      <c r="D19" s="73" t="s">
        <v>42</v>
      </c>
      <c r="E19" s="73"/>
      <c r="F19" s="73" t="s">
        <v>263</v>
      </c>
      <c r="G19" s="73"/>
      <c r="H19" s="73" t="s">
        <v>178</v>
      </c>
      <c r="I19" s="84">
        <v>1</v>
      </c>
      <c r="J19" s="84">
        <v>6.66</v>
      </c>
      <c r="K19" s="73" t="s">
        <v>179</v>
      </c>
      <c r="L19" s="86">
        <v>1</v>
      </c>
      <c r="M19" s="84">
        <v>6.66</v>
      </c>
      <c r="N19" s="73" t="s">
        <v>24</v>
      </c>
    </row>
    <row r="20" s="70" customFormat="1" ht="47.5" customHeight="1" spans="1:14">
      <c r="A20" s="83"/>
      <c r="B20" s="73" t="s">
        <v>46</v>
      </c>
      <c r="C20" s="73"/>
      <c r="D20" s="73" t="s">
        <v>47</v>
      </c>
      <c r="E20" s="73"/>
      <c r="F20" s="73" t="s">
        <v>264</v>
      </c>
      <c r="G20" s="73"/>
      <c r="H20" s="84">
        <v>1</v>
      </c>
      <c r="I20" s="84">
        <v>1</v>
      </c>
      <c r="J20" s="84">
        <v>13.33</v>
      </c>
      <c r="K20" s="73" t="s">
        <v>24</v>
      </c>
      <c r="L20" s="86">
        <v>1</v>
      </c>
      <c r="M20" s="84">
        <v>13.33</v>
      </c>
      <c r="N20" s="73" t="s">
        <v>24</v>
      </c>
    </row>
    <row r="21" s="70" customFormat="1" ht="47.5" customHeight="1" spans="1:14">
      <c r="A21" s="83"/>
      <c r="B21" s="73"/>
      <c r="C21" s="73"/>
      <c r="D21" s="73" t="s">
        <v>51</v>
      </c>
      <c r="E21" s="73"/>
      <c r="F21" s="73" t="s">
        <v>265</v>
      </c>
      <c r="G21" s="73"/>
      <c r="H21" s="84">
        <v>1</v>
      </c>
      <c r="I21" s="84">
        <v>1</v>
      </c>
      <c r="J21" s="84">
        <v>13.33</v>
      </c>
      <c r="K21" s="73" t="s">
        <v>24</v>
      </c>
      <c r="L21" s="86">
        <v>1</v>
      </c>
      <c r="M21" s="84">
        <v>13.33</v>
      </c>
      <c r="N21" s="73" t="s">
        <v>24</v>
      </c>
    </row>
    <row r="22" s="70" customFormat="1" ht="47.5" customHeight="1" spans="1:14">
      <c r="A22" s="83"/>
      <c r="B22" s="73"/>
      <c r="C22" s="73"/>
      <c r="D22" s="73" t="s">
        <v>53</v>
      </c>
      <c r="E22" s="73"/>
      <c r="F22" s="73" t="s">
        <v>266</v>
      </c>
      <c r="G22" s="73"/>
      <c r="H22" s="73" t="s">
        <v>267</v>
      </c>
      <c r="I22" s="84">
        <v>1</v>
      </c>
      <c r="J22" s="84">
        <v>13.34</v>
      </c>
      <c r="K22" s="73" t="s">
        <v>268</v>
      </c>
      <c r="L22" s="86">
        <v>1</v>
      </c>
      <c r="M22" s="84">
        <v>13.34</v>
      </c>
      <c r="N22" s="73" t="s">
        <v>24</v>
      </c>
    </row>
    <row r="23" s="70" customFormat="1" ht="47.5" customHeight="1" spans="1:14">
      <c r="A23" s="83"/>
      <c r="B23" s="73" t="s">
        <v>57</v>
      </c>
      <c r="C23" s="73"/>
      <c r="D23" s="73" t="s">
        <v>106</v>
      </c>
      <c r="E23" s="73"/>
      <c r="F23" s="73" t="s">
        <v>269</v>
      </c>
      <c r="G23" s="73"/>
      <c r="H23" s="73" t="s">
        <v>270</v>
      </c>
      <c r="I23" s="84">
        <v>1</v>
      </c>
      <c r="J23" s="84">
        <v>6.67</v>
      </c>
      <c r="K23" s="73" t="s">
        <v>268</v>
      </c>
      <c r="L23" s="86">
        <v>1</v>
      </c>
      <c r="M23" s="84">
        <v>6.67</v>
      </c>
      <c r="N23" s="73" t="s">
        <v>24</v>
      </c>
    </row>
    <row r="24" s="70" customFormat="1" ht="47.5" customHeight="1" spans="1:14">
      <c r="A24" s="83"/>
      <c r="B24" s="73"/>
      <c r="C24" s="73"/>
      <c r="D24" s="73" t="s">
        <v>58</v>
      </c>
      <c r="E24" s="73"/>
      <c r="F24" s="73" t="s">
        <v>271</v>
      </c>
      <c r="G24" s="73"/>
      <c r="H24" s="73" t="s">
        <v>262</v>
      </c>
      <c r="I24" s="84">
        <v>1</v>
      </c>
      <c r="J24" s="84">
        <v>6.67</v>
      </c>
      <c r="K24" s="73" t="s">
        <v>179</v>
      </c>
      <c r="L24" s="86">
        <v>1</v>
      </c>
      <c r="M24" s="84">
        <v>6.67</v>
      </c>
      <c r="N24" s="73" t="s">
        <v>24</v>
      </c>
    </row>
    <row r="25" s="70" customFormat="1" ht="47.5" customHeight="1" spans="1:14">
      <c r="A25" s="83"/>
      <c r="B25" s="73"/>
      <c r="C25" s="73"/>
      <c r="D25" s="73" t="s">
        <v>191</v>
      </c>
      <c r="E25" s="73"/>
      <c r="F25" s="73" t="s">
        <v>272</v>
      </c>
      <c r="G25" s="73"/>
      <c r="H25" s="73" t="s">
        <v>262</v>
      </c>
      <c r="I25" s="84">
        <v>0</v>
      </c>
      <c r="J25" s="84">
        <v>6.66</v>
      </c>
      <c r="K25" s="73" t="s">
        <v>179</v>
      </c>
      <c r="L25" s="86">
        <v>0</v>
      </c>
      <c r="M25" s="84">
        <v>0</v>
      </c>
      <c r="N25" s="73" t="s">
        <v>24</v>
      </c>
    </row>
    <row r="26" s="70" customFormat="1" ht="47.5" customHeight="1" spans="1:14">
      <c r="A26" s="83"/>
      <c r="B26" s="73" t="s">
        <v>61</v>
      </c>
      <c r="C26" s="73"/>
      <c r="D26" s="73" t="s">
        <v>62</v>
      </c>
      <c r="E26" s="73"/>
      <c r="F26" s="73" t="s">
        <v>273</v>
      </c>
      <c r="G26" s="73"/>
      <c r="H26" s="73" t="s">
        <v>262</v>
      </c>
      <c r="I26" s="84">
        <v>1</v>
      </c>
      <c r="J26" s="84">
        <v>10</v>
      </c>
      <c r="K26" s="73" t="s">
        <v>179</v>
      </c>
      <c r="L26" s="86">
        <v>1</v>
      </c>
      <c r="M26" s="84">
        <v>10</v>
      </c>
      <c r="N26" s="73" t="s">
        <v>24</v>
      </c>
    </row>
    <row r="27" s="70" customFormat="1" ht="18" hidden="1" customHeight="1" spans="1:14">
      <c r="A27" s="87"/>
      <c r="B27" s="88"/>
      <c r="C27" s="88"/>
      <c r="D27" s="88"/>
      <c r="E27" s="88"/>
      <c r="F27" s="88"/>
      <c r="G27" s="88"/>
      <c r="H27" s="88"/>
      <c r="I27" s="88"/>
      <c r="J27" s="88"/>
      <c r="K27" s="88"/>
      <c r="L27" s="88"/>
      <c r="M27" s="88"/>
      <c r="N27" s="88"/>
    </row>
    <row r="28" s="70" customFormat="1" ht="26.4" customHeight="1" spans="1:14">
      <c r="A28" s="74" t="s">
        <v>65</v>
      </c>
      <c r="B28" s="74"/>
      <c r="C28" s="74"/>
      <c r="D28" s="74"/>
      <c r="E28" s="74"/>
      <c r="F28" s="74"/>
      <c r="G28" s="74"/>
      <c r="H28" s="74"/>
      <c r="I28" s="74"/>
      <c r="J28" s="74">
        <v>100</v>
      </c>
      <c r="K28" s="89"/>
      <c r="L28" s="89"/>
      <c r="M28" s="84">
        <v>93.34</v>
      </c>
      <c r="N28" s="74"/>
    </row>
    <row r="29" s="70" customFormat="1" ht="12" spans="1:14">
      <c r="M29" s="91"/>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C5" sqref="C5:N5"/>
    </sheetView>
  </sheetViews>
  <sheetFormatPr defaultColWidth="8.90833333333333" defaultRowHeight="13.5"/>
  <cols>
    <col min="2" max="2" width="6" customWidth="1"/>
    <col min="3" max="3" width="7.63333333333333" customWidth="1"/>
    <col min="4" max="4" width="10.5" customWidth="1"/>
    <col min="5" max="5" width="0.383333333333333" customWidth="1"/>
    <col min="6" max="6" width="17.3833333333333" customWidth="1"/>
    <col min="7" max="7" width="7.63333333333333" customWidth="1"/>
    <col min="8" max="8" width="13" customWidth="1"/>
    <col min="9" max="9" width="12.45" customWidth="1"/>
    <col min="10" max="10" width="6.63333333333333" customWidth="1"/>
    <col min="11" max="11" width="8.81666666666667" customWidth="1"/>
    <col min="12" max="12" width="13.1333333333333" customWidth="1"/>
    <col min="13" max="13" width="9.88333333333333" style="71" customWidth="1"/>
    <col min="14" max="14" width="10.1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274</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2370000</v>
      </c>
      <c r="H8" s="74"/>
      <c r="I8" s="92">
        <v>2370000</v>
      </c>
      <c r="J8" s="74"/>
      <c r="K8" s="92">
        <v>10</v>
      </c>
      <c r="L8" s="92">
        <v>100</v>
      </c>
      <c r="M8" s="93">
        <v>10</v>
      </c>
      <c r="N8" s="80"/>
    </row>
    <row r="9" s="70" customFormat="1" ht="13.75" customHeight="1" spans="1:14">
      <c r="A9" s="73"/>
      <c r="B9" s="73"/>
      <c r="C9" s="74" t="s">
        <v>19</v>
      </c>
      <c r="D9" s="74"/>
      <c r="E9" s="74" t="s">
        <v>68</v>
      </c>
      <c r="F9" s="74"/>
      <c r="G9" s="92">
        <v>2370000</v>
      </c>
      <c r="H9" s="74"/>
      <c r="I9" s="92">
        <v>2370000</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70" customHeight="1" spans="1:14">
      <c r="A15" s="74"/>
      <c r="B15" s="74"/>
      <c r="C15" s="82" t="s">
        <v>275</v>
      </c>
      <c r="D15" s="82"/>
      <c r="E15" s="82"/>
      <c r="F15" s="82"/>
      <c r="G15" s="82"/>
      <c r="H15" s="82"/>
      <c r="I15" s="82" t="s">
        <v>275</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276</v>
      </c>
      <c r="G18" s="73"/>
      <c r="H18" s="73" t="s">
        <v>277</v>
      </c>
      <c r="I18" s="84">
        <v>100</v>
      </c>
      <c r="J18" s="84">
        <v>13.33</v>
      </c>
      <c r="K18" s="73" t="s">
        <v>278</v>
      </c>
      <c r="L18" s="86">
        <v>1</v>
      </c>
      <c r="M18" s="84">
        <v>13.33</v>
      </c>
      <c r="N18" s="73" t="s">
        <v>24</v>
      </c>
    </row>
    <row r="19" s="70" customFormat="1" ht="47.5" customHeight="1" spans="1:14">
      <c r="A19" s="83"/>
      <c r="B19" s="73"/>
      <c r="C19" s="73"/>
      <c r="D19" s="73" t="s">
        <v>51</v>
      </c>
      <c r="E19" s="73"/>
      <c r="F19" s="73" t="s">
        <v>279</v>
      </c>
      <c r="G19" s="73"/>
      <c r="H19" s="73" t="s">
        <v>277</v>
      </c>
      <c r="I19" s="84">
        <v>100</v>
      </c>
      <c r="J19" s="84">
        <v>13.33</v>
      </c>
      <c r="K19" s="73" t="s">
        <v>278</v>
      </c>
      <c r="L19" s="86">
        <v>1</v>
      </c>
      <c r="M19" s="84">
        <v>13.33</v>
      </c>
      <c r="N19" s="73" t="s">
        <v>24</v>
      </c>
    </row>
    <row r="20" s="70" customFormat="1" ht="47.5" customHeight="1" spans="1:14">
      <c r="A20" s="83"/>
      <c r="B20" s="73"/>
      <c r="C20" s="73"/>
      <c r="D20" s="73" t="s">
        <v>53</v>
      </c>
      <c r="E20" s="73"/>
      <c r="F20" s="73" t="s">
        <v>91</v>
      </c>
      <c r="G20" s="73"/>
      <c r="H20" s="73" t="s">
        <v>92</v>
      </c>
      <c r="I20" s="73" t="s">
        <v>56</v>
      </c>
      <c r="J20" s="84">
        <v>13.34</v>
      </c>
      <c r="K20" s="73" t="s">
        <v>24</v>
      </c>
      <c r="L20" s="85">
        <v>0.8</v>
      </c>
      <c r="M20" s="84">
        <v>9.34</v>
      </c>
      <c r="N20" s="73" t="s">
        <v>24</v>
      </c>
    </row>
    <row r="21" s="70" customFormat="1" ht="47.5" customHeight="1" spans="1:14">
      <c r="A21" s="83"/>
      <c r="B21" s="73" t="s">
        <v>57</v>
      </c>
      <c r="C21" s="73"/>
      <c r="D21" s="73" t="s">
        <v>106</v>
      </c>
      <c r="E21" s="73"/>
      <c r="F21" s="73" t="s">
        <v>280</v>
      </c>
      <c r="G21" s="73"/>
      <c r="H21" s="73" t="s">
        <v>277</v>
      </c>
      <c r="I21" s="84">
        <v>100</v>
      </c>
      <c r="J21" s="84">
        <v>10</v>
      </c>
      <c r="K21" s="73" t="s">
        <v>278</v>
      </c>
      <c r="L21" s="86">
        <v>1</v>
      </c>
      <c r="M21" s="84">
        <v>10</v>
      </c>
      <c r="N21" s="73" t="s">
        <v>24</v>
      </c>
    </row>
    <row r="22" s="70" customFormat="1" ht="47.5" customHeight="1" spans="1:14">
      <c r="A22" s="83"/>
      <c r="B22" s="73"/>
      <c r="C22" s="73"/>
      <c r="D22" s="73" t="s">
        <v>58</v>
      </c>
      <c r="E22" s="73"/>
      <c r="F22" s="73" t="s">
        <v>109</v>
      </c>
      <c r="G22" s="73"/>
      <c r="H22" s="73" t="s">
        <v>281</v>
      </c>
      <c r="I22" s="84">
        <v>95</v>
      </c>
      <c r="J22" s="84">
        <v>10</v>
      </c>
      <c r="K22" s="73" t="s">
        <v>278</v>
      </c>
      <c r="L22" s="86">
        <v>1</v>
      </c>
      <c r="M22" s="84">
        <v>10</v>
      </c>
      <c r="N22" s="73" t="s">
        <v>24</v>
      </c>
    </row>
    <row r="23" s="70" customFormat="1" ht="47.5" customHeight="1" spans="1:14">
      <c r="A23" s="83"/>
      <c r="B23" s="73" t="s">
        <v>61</v>
      </c>
      <c r="C23" s="73"/>
      <c r="D23" s="73" t="s">
        <v>62</v>
      </c>
      <c r="E23" s="73"/>
      <c r="F23" s="73" t="s">
        <v>63</v>
      </c>
      <c r="G23" s="73"/>
      <c r="H23" s="73" t="s">
        <v>282</v>
      </c>
      <c r="I23" s="84">
        <v>90</v>
      </c>
      <c r="J23" s="84">
        <v>10</v>
      </c>
      <c r="K23" s="73" t="s">
        <v>278</v>
      </c>
      <c r="L23" s="86">
        <v>1.0588</v>
      </c>
      <c r="M23" s="84">
        <v>10</v>
      </c>
      <c r="N23" s="73" t="s">
        <v>24</v>
      </c>
    </row>
    <row r="24" ht="18" hidden="1" customHeight="1" spans="1:14">
      <c r="A24" s="94"/>
      <c r="B24" s="95"/>
      <c r="C24" s="95"/>
      <c r="D24" s="95"/>
      <c r="E24" s="95"/>
      <c r="F24" s="95"/>
      <c r="G24" s="95"/>
      <c r="H24" s="95"/>
      <c r="I24" s="95"/>
      <c r="J24" s="95"/>
      <c r="K24" s="95"/>
      <c r="L24" s="95"/>
      <c r="M24" s="95"/>
      <c r="N24" s="95"/>
    </row>
    <row r="25" s="70" customFormat="1" ht="26.4" customHeight="1" spans="1:14">
      <c r="A25" s="74" t="s">
        <v>65</v>
      </c>
      <c r="B25" s="74"/>
      <c r="C25" s="74"/>
      <c r="D25" s="74"/>
      <c r="E25" s="74"/>
      <c r="F25" s="74"/>
      <c r="G25" s="74"/>
      <c r="H25" s="74"/>
      <c r="I25" s="74"/>
      <c r="J25" s="74">
        <v>100</v>
      </c>
      <c r="K25" s="89"/>
      <c r="L25" s="89"/>
      <c r="M25" s="84">
        <v>94</v>
      </c>
      <c r="N25" s="7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E9" sqref="E9:F9"/>
    </sheetView>
  </sheetViews>
  <sheetFormatPr defaultColWidth="8.90833333333333" defaultRowHeight="13.5"/>
  <cols>
    <col min="2" max="2" width="11.0916666666667" customWidth="1"/>
    <col min="3" max="3" width="4.88333333333333" customWidth="1"/>
    <col min="4" max="4" width="15.3666666666667" customWidth="1"/>
    <col min="5" max="5" width="0.883333333333333" customWidth="1"/>
    <col min="6" max="6" width="17.3833333333333" customWidth="1"/>
    <col min="7" max="7" width="2.13333333333333" customWidth="1"/>
    <col min="8" max="8" width="8.88333333333333" customWidth="1"/>
    <col min="9" max="9" width="12.45" customWidth="1"/>
    <col min="10" max="10" width="6.63333333333333" customWidth="1"/>
    <col min="11" max="11" width="8.81666666666667" customWidth="1"/>
    <col min="12" max="12" width="10.1333333333333" customWidth="1"/>
    <col min="13" max="13" width="9.75" style="71" customWidth="1"/>
    <col min="14" max="14" width="8"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7"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66</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67</v>
      </c>
      <c r="H8" s="74"/>
      <c r="I8" s="74" t="s">
        <v>67</v>
      </c>
      <c r="J8" s="74"/>
      <c r="K8" s="74" t="s">
        <v>17</v>
      </c>
      <c r="L8" s="78" t="s">
        <v>18</v>
      </c>
      <c r="M8" s="79" t="s">
        <v>17</v>
      </c>
      <c r="N8" s="80"/>
    </row>
    <row r="9" s="70" customFormat="1" ht="13.75" customHeight="1" spans="1:14">
      <c r="A9" s="73"/>
      <c r="B9" s="73"/>
      <c r="C9" s="74" t="s">
        <v>19</v>
      </c>
      <c r="D9" s="74"/>
      <c r="E9" s="74" t="s">
        <v>68</v>
      </c>
      <c r="F9" s="74"/>
      <c r="G9" s="74" t="s">
        <v>67</v>
      </c>
      <c r="H9" s="74"/>
      <c r="I9" s="74" t="s">
        <v>67</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69</v>
      </c>
      <c r="D15" s="82"/>
      <c r="E15" s="82"/>
      <c r="F15" s="82"/>
      <c r="G15" s="82"/>
      <c r="H15" s="82"/>
      <c r="I15" s="82" t="s">
        <v>69</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70</v>
      </c>
      <c r="G17" s="73"/>
      <c r="H17" s="73" t="s">
        <v>71</v>
      </c>
      <c r="I17" s="73" t="s">
        <v>50</v>
      </c>
      <c r="J17" s="73" t="s">
        <v>72</v>
      </c>
      <c r="K17" s="73" t="s">
        <v>24</v>
      </c>
      <c r="L17" s="73" t="s">
        <v>73</v>
      </c>
      <c r="M17" s="90" t="s">
        <v>74</v>
      </c>
      <c r="N17" s="73" t="s">
        <v>24</v>
      </c>
    </row>
    <row r="18" s="70" customFormat="1" ht="47.5" customHeight="1" spans="1:14">
      <c r="A18" s="83"/>
      <c r="B18" s="73" t="s">
        <v>46</v>
      </c>
      <c r="C18" s="73"/>
      <c r="D18" s="73" t="s">
        <v>47</v>
      </c>
      <c r="E18" s="73"/>
      <c r="F18" s="73" t="s">
        <v>75</v>
      </c>
      <c r="G18" s="73"/>
      <c r="H18" s="73" t="s">
        <v>76</v>
      </c>
      <c r="I18" s="73" t="s">
        <v>77</v>
      </c>
      <c r="J18" s="73" t="s">
        <v>78</v>
      </c>
      <c r="K18" s="73" t="s">
        <v>79</v>
      </c>
      <c r="L18" s="73" t="s">
        <v>80</v>
      </c>
      <c r="M18" s="90" t="s">
        <v>78</v>
      </c>
      <c r="N18" s="73" t="s">
        <v>24</v>
      </c>
    </row>
    <row r="19" s="70" customFormat="1" ht="47.5" customHeight="1" spans="1:14">
      <c r="A19" s="83"/>
      <c r="B19" s="73"/>
      <c r="C19" s="73"/>
      <c r="D19" s="73"/>
      <c r="E19" s="73"/>
      <c r="F19" s="73" t="s">
        <v>81</v>
      </c>
      <c r="G19" s="73"/>
      <c r="H19" s="73" t="s">
        <v>82</v>
      </c>
      <c r="I19" s="73" t="s">
        <v>83</v>
      </c>
      <c r="J19" s="73" t="s">
        <v>78</v>
      </c>
      <c r="K19" s="73" t="s">
        <v>84</v>
      </c>
      <c r="L19" s="73" t="s">
        <v>85</v>
      </c>
      <c r="M19" s="90" t="s">
        <v>86</v>
      </c>
      <c r="N19" s="73" t="s">
        <v>24</v>
      </c>
    </row>
    <row r="20" s="70" customFormat="1" ht="47.5" customHeight="1" spans="1:14">
      <c r="A20" s="83"/>
      <c r="B20" s="73"/>
      <c r="C20" s="73"/>
      <c r="D20" s="73" t="s">
        <v>51</v>
      </c>
      <c r="E20" s="73"/>
      <c r="F20" s="73" t="s">
        <v>87</v>
      </c>
      <c r="G20" s="73"/>
      <c r="H20" s="73" t="s">
        <v>82</v>
      </c>
      <c r="I20" s="73" t="s">
        <v>88</v>
      </c>
      <c r="J20" s="73" t="s">
        <v>78</v>
      </c>
      <c r="K20" s="73" t="s">
        <v>84</v>
      </c>
      <c r="L20" s="73" t="s">
        <v>89</v>
      </c>
      <c r="M20" s="90" t="s">
        <v>78</v>
      </c>
      <c r="N20" s="73" t="s">
        <v>24</v>
      </c>
    </row>
    <row r="21" s="70" customFormat="1" ht="47.5" customHeight="1" spans="1:14">
      <c r="A21" s="83"/>
      <c r="B21" s="73"/>
      <c r="C21" s="73"/>
      <c r="D21" s="73"/>
      <c r="E21" s="73"/>
      <c r="F21" s="73" t="s">
        <v>90</v>
      </c>
      <c r="G21" s="73"/>
      <c r="H21" s="73" t="s">
        <v>82</v>
      </c>
      <c r="I21" s="73" t="s">
        <v>88</v>
      </c>
      <c r="J21" s="73" t="s">
        <v>78</v>
      </c>
      <c r="K21" s="73" t="s">
        <v>84</v>
      </c>
      <c r="L21" s="73" t="s">
        <v>89</v>
      </c>
      <c r="M21" s="90" t="s">
        <v>78</v>
      </c>
      <c r="N21" s="73" t="s">
        <v>24</v>
      </c>
    </row>
    <row r="22" s="70" customFormat="1" ht="47.5" customHeight="1" spans="1:14">
      <c r="A22" s="83"/>
      <c r="B22" s="73"/>
      <c r="C22" s="73"/>
      <c r="D22" s="73" t="s">
        <v>53</v>
      </c>
      <c r="E22" s="73"/>
      <c r="F22" s="73" t="s">
        <v>91</v>
      </c>
      <c r="G22" s="73"/>
      <c r="H22" s="73" t="s">
        <v>92</v>
      </c>
      <c r="I22" s="73" t="s">
        <v>50</v>
      </c>
      <c r="J22" s="73" t="s">
        <v>78</v>
      </c>
      <c r="K22" s="73" t="s">
        <v>24</v>
      </c>
      <c r="L22" s="73" t="s">
        <v>73</v>
      </c>
      <c r="M22" s="90" t="s">
        <v>86</v>
      </c>
      <c r="N22" s="73" t="s">
        <v>24</v>
      </c>
    </row>
    <row r="23" s="70" customFormat="1" ht="47.5" customHeight="1" spans="1:14">
      <c r="A23" s="83"/>
      <c r="B23" s="73" t="s">
        <v>57</v>
      </c>
      <c r="C23" s="73"/>
      <c r="D23" s="73" t="s">
        <v>58</v>
      </c>
      <c r="E23" s="73"/>
      <c r="F23" s="73" t="s">
        <v>93</v>
      </c>
      <c r="G23" s="73"/>
      <c r="H23" s="73" t="s">
        <v>94</v>
      </c>
      <c r="I23" s="73" t="s">
        <v>95</v>
      </c>
      <c r="J23" s="73" t="s">
        <v>72</v>
      </c>
      <c r="K23" s="73" t="s">
        <v>84</v>
      </c>
      <c r="L23" s="73" t="s">
        <v>96</v>
      </c>
      <c r="M23" s="90" t="s">
        <v>72</v>
      </c>
      <c r="N23" s="73" t="s">
        <v>24</v>
      </c>
    </row>
    <row r="24" s="70" customFormat="1" ht="47.5" customHeight="1" spans="1:14">
      <c r="A24" s="83"/>
      <c r="B24" s="73" t="s">
        <v>61</v>
      </c>
      <c r="C24" s="73"/>
      <c r="D24" s="73" t="s">
        <v>62</v>
      </c>
      <c r="E24" s="73"/>
      <c r="F24" s="73" t="s">
        <v>63</v>
      </c>
      <c r="G24" s="73"/>
      <c r="H24" s="73" t="s">
        <v>94</v>
      </c>
      <c r="I24" s="73" t="s">
        <v>95</v>
      </c>
      <c r="J24" s="73" t="s">
        <v>17</v>
      </c>
      <c r="K24" s="73" t="s">
        <v>84</v>
      </c>
      <c r="L24" s="73" t="s">
        <v>96</v>
      </c>
      <c r="M24" s="90" t="s">
        <v>17</v>
      </c>
      <c r="N24" s="73" t="s">
        <v>24</v>
      </c>
    </row>
    <row r="25" s="70" customFormat="1" ht="18" hidden="1" customHeight="1" spans="1:14">
      <c r="A25" s="87"/>
      <c r="B25" s="88"/>
      <c r="C25" s="88"/>
      <c r="D25" s="88"/>
      <c r="E25" s="88"/>
      <c r="F25" s="88"/>
      <c r="G25" s="88"/>
      <c r="H25" s="88"/>
      <c r="I25" s="88"/>
      <c r="J25" s="88"/>
      <c r="K25" s="88"/>
      <c r="L25" s="88"/>
      <c r="M25" s="88"/>
      <c r="N25" s="88"/>
    </row>
    <row r="26" s="70" customFormat="1" ht="26.4" customHeight="1" spans="1:14">
      <c r="A26" s="74" t="s">
        <v>65</v>
      </c>
      <c r="B26" s="74"/>
      <c r="C26" s="74"/>
      <c r="D26" s="74"/>
      <c r="E26" s="74"/>
      <c r="F26" s="74"/>
      <c r="G26" s="74"/>
      <c r="H26" s="74"/>
      <c r="I26" s="74"/>
      <c r="J26" s="74">
        <v>100</v>
      </c>
      <c r="K26" s="89"/>
      <c r="L26" s="89"/>
      <c r="M26" s="90" t="s">
        <v>97</v>
      </c>
      <c r="N26" s="74"/>
    </row>
    <row r="27" s="70" customFormat="1" ht="12" spans="1:14">
      <c r="M27" s="91"/>
    </row>
    <row r="28" s="70" customFormat="1" ht="12" spans="1:14">
      <c r="M28"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D22:E22"/>
    <mergeCell ref="F22:G22"/>
    <mergeCell ref="B23:C23"/>
    <mergeCell ref="D23:E23"/>
    <mergeCell ref="F23:G23"/>
    <mergeCell ref="B24:C24"/>
    <mergeCell ref="D24:E24"/>
    <mergeCell ref="F24:G24"/>
    <mergeCell ref="A25:N25"/>
    <mergeCell ref="A26:I26"/>
    <mergeCell ref="A17:A24"/>
    <mergeCell ref="A1:N3"/>
    <mergeCell ref="A8:B11"/>
    <mergeCell ref="A14:B15"/>
    <mergeCell ref="B18:C22"/>
    <mergeCell ref="D18:E19"/>
    <mergeCell ref="D20:E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G8" sqref="G8:H8"/>
    </sheetView>
  </sheetViews>
  <sheetFormatPr defaultColWidth="8.90833333333333" defaultRowHeight="13.5"/>
  <cols>
    <col min="2" max="2" width="6.25" customWidth="1"/>
    <col min="3" max="3" width="6.75" customWidth="1"/>
    <col min="4" max="4" width="15.1333333333333" customWidth="1"/>
    <col min="5" max="5" width="11.3666666666667" hidden="1" customWidth="1"/>
    <col min="6" max="6" width="16" customWidth="1"/>
    <col min="7" max="7" width="3.38333333333333" customWidth="1"/>
    <col min="8" max="8" width="13" customWidth="1"/>
    <col min="9" max="9" width="12.45" customWidth="1"/>
    <col min="10" max="10" width="6.63333333333333" customWidth="1"/>
    <col min="11" max="11" width="8.81666666666667" customWidth="1"/>
    <col min="12" max="12" width="13.8833333333333" customWidth="1"/>
    <col min="13" max="13" width="8.63333333333333" style="71" customWidth="1"/>
    <col min="14" max="14" width="9.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283</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284</v>
      </c>
      <c r="H8" s="74"/>
      <c r="I8" s="74" t="s">
        <v>284</v>
      </c>
      <c r="J8" s="74"/>
      <c r="K8" s="74" t="s">
        <v>17</v>
      </c>
      <c r="L8" s="78" t="s">
        <v>18</v>
      </c>
      <c r="M8" s="79" t="s">
        <v>17</v>
      </c>
      <c r="N8" s="80"/>
    </row>
    <row r="9" s="70" customFormat="1" ht="13.75" customHeight="1" spans="1:14">
      <c r="A9" s="73"/>
      <c r="B9" s="73"/>
      <c r="C9" s="74" t="s">
        <v>19</v>
      </c>
      <c r="D9" s="74"/>
      <c r="E9" s="74" t="s">
        <v>68</v>
      </c>
      <c r="F9" s="74"/>
      <c r="G9" s="74" t="s">
        <v>284</v>
      </c>
      <c r="H9" s="74"/>
      <c r="I9" s="74" t="s">
        <v>284</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285</v>
      </c>
      <c r="D15" s="82"/>
      <c r="E15" s="82"/>
      <c r="F15" s="82"/>
      <c r="G15" s="82"/>
      <c r="H15" s="82"/>
      <c r="I15" s="82" t="s">
        <v>285</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286</v>
      </c>
      <c r="G18" s="73"/>
      <c r="H18" s="73" t="s">
        <v>117</v>
      </c>
      <c r="I18" s="73" t="s">
        <v>50</v>
      </c>
      <c r="J18" s="73" t="s">
        <v>72</v>
      </c>
      <c r="K18" s="73" t="s">
        <v>24</v>
      </c>
      <c r="L18" s="73" t="s">
        <v>73</v>
      </c>
      <c r="M18" s="90" t="s">
        <v>74</v>
      </c>
      <c r="N18" s="73" t="s">
        <v>24</v>
      </c>
    </row>
    <row r="19" s="70" customFormat="1" ht="47.5" customHeight="1" spans="1:14">
      <c r="A19" s="83"/>
      <c r="B19" s="73"/>
      <c r="C19" s="73"/>
      <c r="D19" s="73" t="s">
        <v>51</v>
      </c>
      <c r="E19" s="73"/>
      <c r="F19" s="73" t="s">
        <v>287</v>
      </c>
      <c r="G19" s="73"/>
      <c r="H19" s="73" t="s">
        <v>288</v>
      </c>
      <c r="I19" s="73" t="s">
        <v>50</v>
      </c>
      <c r="J19" s="73" t="s">
        <v>72</v>
      </c>
      <c r="K19" s="73" t="s">
        <v>24</v>
      </c>
      <c r="L19" s="73" t="s">
        <v>73</v>
      </c>
      <c r="M19" s="90" t="s">
        <v>74</v>
      </c>
      <c r="N19" s="73" t="s">
        <v>24</v>
      </c>
    </row>
    <row r="20" s="70" customFormat="1" ht="47.5" customHeight="1" spans="1:14">
      <c r="A20" s="83"/>
      <c r="B20" s="73" t="s">
        <v>57</v>
      </c>
      <c r="C20" s="73"/>
      <c r="D20" s="73" t="s">
        <v>58</v>
      </c>
      <c r="E20" s="73"/>
      <c r="F20" s="73" t="s">
        <v>289</v>
      </c>
      <c r="G20" s="73"/>
      <c r="H20" s="73" t="s">
        <v>121</v>
      </c>
      <c r="I20" s="73" t="s">
        <v>50</v>
      </c>
      <c r="J20" s="73" t="s">
        <v>72</v>
      </c>
      <c r="K20" s="73" t="s">
        <v>24</v>
      </c>
      <c r="L20" s="73" t="s">
        <v>73</v>
      </c>
      <c r="M20" s="90" t="s">
        <v>74</v>
      </c>
      <c r="N20" s="73" t="s">
        <v>24</v>
      </c>
    </row>
    <row r="21" s="70" customFormat="1" ht="47.5" customHeight="1" spans="1:14">
      <c r="A21" s="83"/>
      <c r="B21" s="73" t="s">
        <v>61</v>
      </c>
      <c r="C21" s="73"/>
      <c r="D21" s="73" t="s">
        <v>62</v>
      </c>
      <c r="E21" s="73"/>
      <c r="F21" s="73" t="s">
        <v>290</v>
      </c>
      <c r="G21" s="73"/>
      <c r="H21" s="73" t="s">
        <v>199</v>
      </c>
      <c r="I21" s="73" t="s">
        <v>95</v>
      </c>
      <c r="J21" s="73" t="s">
        <v>17</v>
      </c>
      <c r="K21" s="73" t="s">
        <v>84</v>
      </c>
      <c r="L21" s="73" t="s">
        <v>80</v>
      </c>
      <c r="M21" s="90" t="s">
        <v>17</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90" t="s">
        <v>131</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3" workbookViewId="0">
      <selection activeCell="G8" sqref="A8:N25"/>
    </sheetView>
  </sheetViews>
  <sheetFormatPr defaultColWidth="8.90833333333333" defaultRowHeight="13.5"/>
  <cols>
    <col min="2" max="2" width="8.5" customWidth="1"/>
    <col min="3" max="3" width="5.25" customWidth="1"/>
    <col min="4" max="4" width="15.1333333333333" customWidth="1"/>
    <col min="5" max="5" width="11.3666666666667" hidden="1" customWidth="1"/>
    <col min="6" max="6" width="14.25" customWidth="1"/>
    <col min="7" max="7" width="4" customWidth="1"/>
    <col min="8" max="8" width="13" customWidth="1"/>
    <col min="9" max="9" width="12.45" customWidth="1"/>
    <col min="10" max="10" width="6.63333333333333" customWidth="1"/>
    <col min="11" max="11" width="8.81666666666667" customWidth="1"/>
    <col min="12" max="12" width="13.8833333333333" customWidth="1"/>
    <col min="13" max="13" width="10" style="71" customWidth="1"/>
    <col min="14" max="14" width="9.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291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30000</v>
      </c>
      <c r="H8" s="74"/>
      <c r="I8" s="92">
        <v>13600</v>
      </c>
      <c r="J8" s="74"/>
      <c r="K8" s="92">
        <v>10</v>
      </c>
      <c r="L8" s="92">
        <v>45.33</v>
      </c>
      <c r="M8" s="93">
        <v>4.53</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30000</v>
      </c>
      <c r="H10" s="74"/>
      <c r="I10" s="92">
        <v>13600</v>
      </c>
      <c r="J10" s="74"/>
      <c r="K10" s="74" t="s">
        <v>20</v>
      </c>
      <c r="L10" s="92">
        <v>45.33</v>
      </c>
      <c r="M10" s="93">
        <v>4.53</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292</v>
      </c>
      <c r="D15" s="82"/>
      <c r="E15" s="82"/>
      <c r="F15" s="82"/>
      <c r="G15" s="82"/>
      <c r="H15" s="82"/>
      <c r="I15" s="82" t="s">
        <v>292</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293</v>
      </c>
      <c r="G17" s="73"/>
      <c r="H17" s="73" t="s">
        <v>294</v>
      </c>
      <c r="I17" s="73" t="s">
        <v>50</v>
      </c>
      <c r="J17" s="84">
        <v>20</v>
      </c>
      <c r="K17" s="73" t="s">
        <v>24</v>
      </c>
      <c r="L17" s="85">
        <v>1</v>
      </c>
      <c r="M17" s="84">
        <v>18</v>
      </c>
      <c r="N17" s="73" t="s">
        <v>24</v>
      </c>
    </row>
    <row r="18" s="70" customFormat="1" ht="47.5" customHeight="1" spans="1:14">
      <c r="A18" s="83"/>
      <c r="B18" s="73" t="s">
        <v>46</v>
      </c>
      <c r="C18" s="73"/>
      <c r="D18" s="73" t="s">
        <v>47</v>
      </c>
      <c r="E18" s="73"/>
      <c r="F18" s="73" t="s">
        <v>295</v>
      </c>
      <c r="G18" s="73"/>
      <c r="H18" s="73" t="s">
        <v>296</v>
      </c>
      <c r="I18" s="73" t="s">
        <v>50</v>
      </c>
      <c r="J18" s="84">
        <v>13.33</v>
      </c>
      <c r="K18" s="73" t="s">
        <v>24</v>
      </c>
      <c r="L18" s="85">
        <v>1</v>
      </c>
      <c r="M18" s="84">
        <v>12</v>
      </c>
      <c r="N18" s="73" t="s">
        <v>24</v>
      </c>
    </row>
    <row r="19" s="70" customFormat="1" ht="47.5" customHeight="1" spans="1:14">
      <c r="A19" s="83"/>
      <c r="B19" s="73"/>
      <c r="C19" s="73"/>
      <c r="D19" s="73" t="s">
        <v>51</v>
      </c>
      <c r="E19" s="73"/>
      <c r="F19" s="73" t="s">
        <v>297</v>
      </c>
      <c r="G19" s="73"/>
      <c r="H19" s="73" t="s">
        <v>298</v>
      </c>
      <c r="I19" s="73" t="s">
        <v>50</v>
      </c>
      <c r="J19" s="84">
        <v>13.33</v>
      </c>
      <c r="K19" s="73" t="s">
        <v>24</v>
      </c>
      <c r="L19" s="85">
        <v>1</v>
      </c>
      <c r="M19" s="84">
        <v>12</v>
      </c>
      <c r="N19" s="73" t="s">
        <v>24</v>
      </c>
    </row>
    <row r="20" s="70" customFormat="1" ht="47.5" customHeight="1" spans="1:14">
      <c r="A20" s="83"/>
      <c r="B20" s="73"/>
      <c r="C20" s="73"/>
      <c r="D20" s="73" t="s">
        <v>53</v>
      </c>
      <c r="E20" s="73"/>
      <c r="F20" s="73" t="s">
        <v>299</v>
      </c>
      <c r="G20" s="73"/>
      <c r="H20" s="73" t="s">
        <v>251</v>
      </c>
      <c r="I20" s="73" t="s">
        <v>50</v>
      </c>
      <c r="J20" s="84">
        <v>13.34</v>
      </c>
      <c r="K20" s="73" t="s">
        <v>24</v>
      </c>
      <c r="L20" s="85">
        <v>1</v>
      </c>
      <c r="M20" s="84">
        <v>12.01</v>
      </c>
      <c r="N20" s="73" t="s">
        <v>24</v>
      </c>
    </row>
    <row r="21" s="70" customFormat="1" ht="47.5" customHeight="1" spans="1:14">
      <c r="A21" s="83"/>
      <c r="B21" s="73" t="s">
        <v>57</v>
      </c>
      <c r="C21" s="73"/>
      <c r="D21" s="73" t="s">
        <v>58</v>
      </c>
      <c r="E21" s="73"/>
      <c r="F21" s="73" t="s">
        <v>300</v>
      </c>
      <c r="G21" s="73"/>
      <c r="H21" s="73" t="s">
        <v>101</v>
      </c>
      <c r="I21" s="73" t="s">
        <v>50</v>
      </c>
      <c r="J21" s="84">
        <v>20</v>
      </c>
      <c r="K21" s="73" t="s">
        <v>24</v>
      </c>
      <c r="L21" s="85">
        <v>1</v>
      </c>
      <c r="M21" s="84">
        <v>18</v>
      </c>
      <c r="N21" s="73" t="s">
        <v>24</v>
      </c>
    </row>
    <row r="22" s="70" customFormat="1" ht="47.5" customHeight="1" spans="1:14">
      <c r="A22" s="83"/>
      <c r="B22" s="73" t="s">
        <v>61</v>
      </c>
      <c r="C22" s="73"/>
      <c r="D22" s="73" t="s">
        <v>62</v>
      </c>
      <c r="E22" s="73"/>
      <c r="F22" s="73" t="s">
        <v>63</v>
      </c>
      <c r="G22" s="73"/>
      <c r="H22" s="73" t="s">
        <v>94</v>
      </c>
      <c r="I22" s="84">
        <v>90</v>
      </c>
      <c r="J22" s="84">
        <v>10</v>
      </c>
      <c r="K22" s="73" t="s">
        <v>84</v>
      </c>
      <c r="L22" s="86">
        <v>1</v>
      </c>
      <c r="M22" s="84">
        <v>10</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84">
        <v>86.54</v>
      </c>
      <c r="N24" s="74"/>
    </row>
    <row r="25" s="70" customFormat="1" ht="12" spans="1:14">
      <c r="M25" s="91"/>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E8" sqref="A8:N27"/>
    </sheetView>
  </sheetViews>
  <sheetFormatPr defaultColWidth="8.90833333333333" defaultRowHeight="13.5"/>
  <cols>
    <col min="2" max="2" width="11.0916666666667" customWidth="1"/>
    <col min="3" max="3" width="7" customWidth="1"/>
    <col min="4" max="4" width="10.1333333333333" customWidth="1"/>
    <col min="5" max="5" width="3.38333333333333" customWidth="1"/>
    <col min="6" max="6" width="13.5" customWidth="1"/>
    <col min="7" max="7" width="7.63333333333333" customWidth="1"/>
    <col min="8" max="8" width="13" customWidth="1"/>
    <col min="9" max="9" width="12.45" customWidth="1"/>
    <col min="10" max="10" width="6.63333333333333" customWidth="1"/>
    <col min="11" max="11" width="8.81666666666667" customWidth="1"/>
    <col min="12" max="12" width="13.8833333333333" customWidth="1"/>
    <col min="13" max="13" width="10.5" style="71" customWidth="1"/>
    <col min="14" max="14" width="11.6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301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300062</v>
      </c>
      <c r="F8" s="74"/>
      <c r="G8" s="92">
        <v>295600</v>
      </c>
      <c r="H8" s="74"/>
      <c r="I8" s="92">
        <v>295600</v>
      </c>
      <c r="J8" s="74"/>
      <c r="K8" s="92">
        <v>10</v>
      </c>
      <c r="L8" s="92">
        <v>100</v>
      </c>
      <c r="M8" s="93">
        <v>10</v>
      </c>
      <c r="N8" s="80"/>
    </row>
    <row r="9" s="70" customFormat="1" ht="13.75" customHeight="1" spans="1:14">
      <c r="A9" s="73"/>
      <c r="B9" s="73"/>
      <c r="C9" s="74" t="s">
        <v>19</v>
      </c>
      <c r="D9" s="74"/>
      <c r="E9" s="92">
        <v>300062</v>
      </c>
      <c r="F9" s="74"/>
      <c r="G9" s="92">
        <v>295600</v>
      </c>
      <c r="H9" s="74"/>
      <c r="I9" s="92">
        <v>295600</v>
      </c>
      <c r="J9" s="74"/>
      <c r="K9" s="74" t="s">
        <v>20</v>
      </c>
      <c r="L9" s="92">
        <v>100</v>
      </c>
      <c r="M9" s="93">
        <v>10</v>
      </c>
      <c r="N9" s="80"/>
    </row>
    <row r="10" s="70" customFormat="1" ht="13.75" customHeight="1" spans="1:14">
      <c r="A10" s="73"/>
      <c r="B10" s="73"/>
      <c r="C10" s="74" t="s">
        <v>21</v>
      </c>
      <c r="D10" s="74"/>
      <c r="E10" s="92">
        <v>0</v>
      </c>
      <c r="F10" s="74"/>
      <c r="G10" s="92">
        <v>0</v>
      </c>
      <c r="H10" s="74"/>
      <c r="I10" s="92">
        <v>0</v>
      </c>
      <c r="J10" s="74"/>
      <c r="K10" s="74" t="s">
        <v>20</v>
      </c>
      <c r="L10" s="92">
        <v>0</v>
      </c>
      <c r="M10" s="93">
        <v>0</v>
      </c>
      <c r="N10" s="80"/>
    </row>
    <row r="11" s="70" customFormat="1" ht="13.75" customHeight="1" spans="1:14">
      <c r="A11" s="73"/>
      <c r="B11" s="73"/>
      <c r="C11" s="74" t="s">
        <v>22</v>
      </c>
      <c r="D11" s="74"/>
      <c r="E11" s="92">
        <v>0</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302</v>
      </c>
      <c r="D15" s="82"/>
      <c r="E15" s="82"/>
      <c r="F15" s="82"/>
      <c r="G15" s="82"/>
      <c r="H15" s="82"/>
      <c r="I15" s="82" t="s">
        <v>302</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303</v>
      </c>
      <c r="G17" s="73"/>
      <c r="H17" s="73" t="s">
        <v>216</v>
      </c>
      <c r="I17" s="73" t="s">
        <v>50</v>
      </c>
      <c r="J17" s="84">
        <v>20</v>
      </c>
      <c r="K17" s="73" t="s">
        <v>24</v>
      </c>
      <c r="L17" s="85">
        <v>1</v>
      </c>
      <c r="M17" s="84">
        <v>18</v>
      </c>
      <c r="N17" s="73" t="s">
        <v>24</v>
      </c>
    </row>
    <row r="18" s="70" customFormat="1" ht="47.5" customHeight="1" spans="1:14">
      <c r="A18" s="83"/>
      <c r="B18" s="73" t="s">
        <v>46</v>
      </c>
      <c r="C18" s="73"/>
      <c r="D18" s="73" t="s">
        <v>47</v>
      </c>
      <c r="E18" s="73"/>
      <c r="F18" s="73" t="s">
        <v>304</v>
      </c>
      <c r="G18" s="73"/>
      <c r="H18" s="73" t="s">
        <v>210</v>
      </c>
      <c r="I18" s="84">
        <v>1</v>
      </c>
      <c r="J18" s="84">
        <v>13.33</v>
      </c>
      <c r="K18" s="73" t="s">
        <v>79</v>
      </c>
      <c r="L18" s="86">
        <v>1</v>
      </c>
      <c r="M18" s="84">
        <v>13.33</v>
      </c>
      <c r="N18" s="73" t="s">
        <v>24</v>
      </c>
    </row>
    <row r="19" s="70" customFormat="1" ht="47.5" customHeight="1" spans="1:14">
      <c r="A19" s="83"/>
      <c r="B19" s="73"/>
      <c r="C19" s="73"/>
      <c r="D19" s="73" t="s">
        <v>51</v>
      </c>
      <c r="E19" s="73"/>
      <c r="F19" s="73" t="s">
        <v>305</v>
      </c>
      <c r="G19" s="73"/>
      <c r="H19" s="73" t="s">
        <v>199</v>
      </c>
      <c r="I19" s="84">
        <v>95</v>
      </c>
      <c r="J19" s="84">
        <v>13.33</v>
      </c>
      <c r="K19" s="73" t="s">
        <v>84</v>
      </c>
      <c r="L19" s="86">
        <v>1</v>
      </c>
      <c r="M19" s="84">
        <v>13.33</v>
      </c>
      <c r="N19" s="73" t="s">
        <v>24</v>
      </c>
    </row>
    <row r="20" s="70" customFormat="1" ht="47.5" customHeight="1" spans="1:14">
      <c r="A20" s="83"/>
      <c r="B20" s="73"/>
      <c r="C20" s="73"/>
      <c r="D20" s="73" t="s">
        <v>53</v>
      </c>
      <c r="E20" s="73"/>
      <c r="F20" s="73" t="s">
        <v>200</v>
      </c>
      <c r="G20" s="73"/>
      <c r="H20" s="73" t="s">
        <v>82</v>
      </c>
      <c r="I20" s="84">
        <v>100</v>
      </c>
      <c r="J20" s="84">
        <v>13.34</v>
      </c>
      <c r="K20" s="73" t="s">
        <v>84</v>
      </c>
      <c r="L20" s="86">
        <v>1</v>
      </c>
      <c r="M20" s="84">
        <v>13.34</v>
      </c>
      <c r="N20" s="73" t="s">
        <v>24</v>
      </c>
    </row>
    <row r="21" s="70" customFormat="1" ht="47.5" customHeight="1" spans="1:14">
      <c r="A21" s="83"/>
      <c r="B21" s="73" t="s">
        <v>57</v>
      </c>
      <c r="C21" s="73"/>
      <c r="D21" s="73" t="s">
        <v>58</v>
      </c>
      <c r="E21" s="73"/>
      <c r="F21" s="73" t="s">
        <v>201</v>
      </c>
      <c r="G21" s="73"/>
      <c r="H21" s="73" t="s">
        <v>202</v>
      </c>
      <c r="I21" s="73" t="s">
        <v>50</v>
      </c>
      <c r="J21" s="84">
        <v>10</v>
      </c>
      <c r="K21" s="73" t="s">
        <v>24</v>
      </c>
      <c r="L21" s="85">
        <v>1</v>
      </c>
      <c r="M21" s="84">
        <v>9</v>
      </c>
      <c r="N21" s="73" t="s">
        <v>24</v>
      </c>
    </row>
    <row r="22" s="70" customFormat="1" ht="47.5" customHeight="1" spans="1:14">
      <c r="A22" s="83"/>
      <c r="B22" s="73"/>
      <c r="C22" s="73"/>
      <c r="D22" s="73" t="s">
        <v>191</v>
      </c>
      <c r="E22" s="73"/>
      <c r="F22" s="73" t="s">
        <v>306</v>
      </c>
      <c r="G22" s="73"/>
      <c r="H22" s="73" t="s">
        <v>307</v>
      </c>
      <c r="I22" s="73" t="s">
        <v>56</v>
      </c>
      <c r="J22" s="84">
        <v>10</v>
      </c>
      <c r="K22" s="73" t="s">
        <v>24</v>
      </c>
      <c r="L22" s="85">
        <v>0.8</v>
      </c>
      <c r="M22" s="84">
        <v>7</v>
      </c>
      <c r="N22" s="73" t="s">
        <v>24</v>
      </c>
    </row>
    <row r="23" s="70" customFormat="1" ht="47.5" customHeight="1" spans="1:14">
      <c r="A23" s="83"/>
      <c r="B23" s="73" t="s">
        <v>61</v>
      </c>
      <c r="C23" s="73"/>
      <c r="D23" s="73" t="s">
        <v>62</v>
      </c>
      <c r="E23" s="73"/>
      <c r="F23" s="73" t="s">
        <v>205</v>
      </c>
      <c r="G23" s="73"/>
      <c r="H23" s="73" t="s">
        <v>94</v>
      </c>
      <c r="I23" s="84">
        <v>90</v>
      </c>
      <c r="J23" s="84">
        <v>10</v>
      </c>
      <c r="K23" s="73" t="s">
        <v>84</v>
      </c>
      <c r="L23" s="86">
        <v>1</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84">
        <v>94</v>
      </c>
      <c r="N25" s="74"/>
    </row>
    <row r="26" s="70" customFormat="1" ht="12" spans="1:14">
      <c r="M26" s="91"/>
    </row>
    <row r="27" s="70" customFormat="1" ht="12" spans="1:14">
      <c r="M27"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11" workbookViewId="0">
      <selection activeCell="O22" sqref="O22"/>
    </sheetView>
  </sheetViews>
  <sheetFormatPr defaultColWidth="8.90833333333333" defaultRowHeight="13.5"/>
  <cols>
    <col min="2" max="2" width="5.63333333333333" customWidth="1"/>
    <col min="3" max="3" width="12.9083333333333" customWidth="1"/>
    <col min="4" max="4" width="8.25" customWidth="1"/>
    <col min="5" max="5" width="11.3666666666667" customWidth="1"/>
    <col min="6" max="6" width="15" customWidth="1"/>
    <col min="7" max="7" width="3.38333333333333" customWidth="1"/>
    <col min="8" max="8" width="13" customWidth="1"/>
    <col min="9" max="9" width="12.45" customWidth="1"/>
    <col min="10" max="10" width="6.63333333333333" customWidth="1"/>
    <col min="11" max="11" width="8.81666666666667" customWidth="1"/>
    <col min="12" max="12" width="10.3833333333333" customWidth="1"/>
    <col min="13" max="13" width="11" style="71" customWidth="1"/>
    <col min="14" max="14" width="8.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308</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1200000</v>
      </c>
      <c r="H8" s="74"/>
      <c r="I8" s="92">
        <v>589745.6</v>
      </c>
      <c r="J8" s="74"/>
      <c r="K8" s="92">
        <v>10</v>
      </c>
      <c r="L8" s="92">
        <v>49.14</v>
      </c>
      <c r="M8" s="93">
        <v>4.91</v>
      </c>
      <c r="N8" s="80"/>
    </row>
    <row r="9" s="70" customFormat="1" ht="13.75" customHeight="1" spans="1:14">
      <c r="A9" s="73"/>
      <c r="B9" s="73"/>
      <c r="C9" s="74" t="s">
        <v>19</v>
      </c>
      <c r="D9" s="74"/>
      <c r="E9" s="74" t="s">
        <v>68</v>
      </c>
      <c r="F9" s="74"/>
      <c r="G9" s="92">
        <v>1200000</v>
      </c>
      <c r="H9" s="74"/>
      <c r="I9" s="92">
        <v>589745.6</v>
      </c>
      <c r="J9" s="74"/>
      <c r="K9" s="74" t="s">
        <v>20</v>
      </c>
      <c r="L9" s="92">
        <v>49.14</v>
      </c>
      <c r="M9" s="93">
        <v>4.91</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309</v>
      </c>
      <c r="D15" s="82"/>
      <c r="E15" s="82"/>
      <c r="F15" s="82"/>
      <c r="G15" s="82"/>
      <c r="H15" s="82"/>
      <c r="I15" s="82" t="s">
        <v>309</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301</v>
      </c>
      <c r="N16" s="73" t="s">
        <v>23</v>
      </c>
    </row>
    <row r="17" s="70" customFormat="1" ht="47.5" customHeight="1" spans="1:14">
      <c r="A17" s="83" t="s">
        <v>36</v>
      </c>
      <c r="B17" s="73" t="s">
        <v>37</v>
      </c>
      <c r="C17" s="73"/>
      <c r="D17" s="73" t="s">
        <v>38</v>
      </c>
      <c r="E17" s="73"/>
      <c r="F17" s="73" t="s">
        <v>310</v>
      </c>
      <c r="G17" s="73"/>
      <c r="H17" s="73" t="s">
        <v>311</v>
      </c>
      <c r="I17" s="84">
        <v>200</v>
      </c>
      <c r="J17" s="84">
        <v>6.67</v>
      </c>
      <c r="K17" s="73" t="s">
        <v>41</v>
      </c>
      <c r="L17" s="86">
        <v>1</v>
      </c>
      <c r="M17" s="84">
        <v>6.67</v>
      </c>
      <c r="N17" s="73" t="s">
        <v>24</v>
      </c>
    </row>
    <row r="18" s="70" customFormat="1" ht="47.5" customHeight="1" spans="1:14">
      <c r="A18" s="83"/>
      <c r="B18" s="73"/>
      <c r="C18" s="73"/>
      <c r="D18" s="73" t="s">
        <v>180</v>
      </c>
      <c r="E18" s="73"/>
      <c r="F18" s="73" t="s">
        <v>100</v>
      </c>
      <c r="G18" s="73"/>
      <c r="H18" s="73" t="s">
        <v>101</v>
      </c>
      <c r="I18" s="73" t="s">
        <v>50</v>
      </c>
      <c r="J18" s="84">
        <v>6.67</v>
      </c>
      <c r="K18" s="73" t="s">
        <v>24</v>
      </c>
      <c r="L18" s="85">
        <v>1</v>
      </c>
      <c r="M18" s="84">
        <v>6</v>
      </c>
      <c r="N18" s="73" t="s">
        <v>24</v>
      </c>
    </row>
    <row r="19" s="70" customFormat="1" ht="47.5" customHeight="1" spans="1:14">
      <c r="A19" s="83"/>
      <c r="B19" s="73"/>
      <c r="C19" s="73"/>
      <c r="D19" s="73" t="s">
        <v>42</v>
      </c>
      <c r="E19" s="73"/>
      <c r="F19" s="73" t="s">
        <v>43</v>
      </c>
      <c r="G19" s="73"/>
      <c r="H19" s="73" t="s">
        <v>82</v>
      </c>
      <c r="I19" s="84">
        <v>100</v>
      </c>
      <c r="J19" s="84">
        <v>6.66</v>
      </c>
      <c r="K19" s="73" t="s">
        <v>84</v>
      </c>
      <c r="L19" s="86">
        <v>1</v>
      </c>
      <c r="M19" s="84">
        <v>6.66</v>
      </c>
      <c r="N19" s="73" t="s">
        <v>24</v>
      </c>
    </row>
    <row r="20" s="70" customFormat="1" ht="47.5" customHeight="1" spans="1:14">
      <c r="A20" s="83"/>
      <c r="B20" s="73" t="s">
        <v>46</v>
      </c>
      <c r="C20" s="73"/>
      <c r="D20" s="73" t="s">
        <v>47</v>
      </c>
      <c r="E20" s="73"/>
      <c r="F20" s="73" t="s">
        <v>312</v>
      </c>
      <c r="G20" s="73"/>
      <c r="H20" s="73" t="s">
        <v>313</v>
      </c>
      <c r="I20" s="84">
        <v>2</v>
      </c>
      <c r="J20" s="84">
        <v>13.33</v>
      </c>
      <c r="K20" s="73" t="s">
        <v>79</v>
      </c>
      <c r="L20" s="86">
        <v>1</v>
      </c>
      <c r="M20" s="84">
        <v>13.33</v>
      </c>
      <c r="N20" s="73" t="s">
        <v>24</v>
      </c>
    </row>
    <row r="21" s="70" customFormat="1" ht="47.5" customHeight="1" spans="1:14">
      <c r="A21" s="83"/>
      <c r="B21" s="73"/>
      <c r="C21" s="73"/>
      <c r="D21" s="73" t="s">
        <v>51</v>
      </c>
      <c r="E21" s="73"/>
      <c r="F21" s="73" t="s">
        <v>104</v>
      </c>
      <c r="G21" s="73"/>
      <c r="H21" s="73" t="s">
        <v>82</v>
      </c>
      <c r="I21" s="84">
        <v>100</v>
      </c>
      <c r="J21" s="84">
        <v>13.33</v>
      </c>
      <c r="K21" s="73" t="s">
        <v>84</v>
      </c>
      <c r="L21" s="86">
        <v>1</v>
      </c>
      <c r="M21" s="84">
        <v>13.33</v>
      </c>
      <c r="N21" s="73" t="s">
        <v>24</v>
      </c>
    </row>
    <row r="22" s="70" customFormat="1" ht="47.5" customHeight="1" spans="1:14">
      <c r="A22" s="83"/>
      <c r="B22" s="73"/>
      <c r="C22" s="73"/>
      <c r="D22" s="73" t="s">
        <v>53</v>
      </c>
      <c r="E22" s="73"/>
      <c r="F22" s="73" t="s">
        <v>54</v>
      </c>
      <c r="G22" s="73"/>
      <c r="H22" s="73" t="s">
        <v>55</v>
      </c>
      <c r="I22" s="73" t="s">
        <v>50</v>
      </c>
      <c r="J22" s="84">
        <v>13.34</v>
      </c>
      <c r="K22" s="73" t="s">
        <v>24</v>
      </c>
      <c r="L22" s="85">
        <v>1</v>
      </c>
      <c r="M22" s="84">
        <v>12.01</v>
      </c>
      <c r="N22" s="73" t="s">
        <v>24</v>
      </c>
    </row>
    <row r="23" s="70" customFormat="1" ht="47.5" customHeight="1" spans="1:14">
      <c r="A23" s="83"/>
      <c r="B23" s="73" t="s">
        <v>57</v>
      </c>
      <c r="C23" s="73"/>
      <c r="D23" s="73" t="s">
        <v>58</v>
      </c>
      <c r="E23" s="73"/>
      <c r="F23" s="73" t="s">
        <v>314</v>
      </c>
      <c r="G23" s="73"/>
      <c r="H23" s="73" t="s">
        <v>101</v>
      </c>
      <c r="I23" s="73" t="s">
        <v>50</v>
      </c>
      <c r="J23" s="84">
        <v>20</v>
      </c>
      <c r="K23" s="73" t="s">
        <v>24</v>
      </c>
      <c r="L23" s="85">
        <v>1</v>
      </c>
      <c r="M23" s="84">
        <v>18</v>
      </c>
      <c r="N23" s="73" t="s">
        <v>24</v>
      </c>
    </row>
    <row r="24" s="70" customFormat="1" ht="47.5" customHeight="1" spans="1:14">
      <c r="A24" s="83"/>
      <c r="B24" s="73" t="s">
        <v>61</v>
      </c>
      <c r="C24" s="73"/>
      <c r="D24" s="73" t="s">
        <v>62</v>
      </c>
      <c r="E24" s="73"/>
      <c r="F24" s="73" t="s">
        <v>63</v>
      </c>
      <c r="G24" s="73"/>
      <c r="H24" s="73" t="s">
        <v>94</v>
      </c>
      <c r="I24" s="84">
        <v>90</v>
      </c>
      <c r="J24" s="84">
        <v>10</v>
      </c>
      <c r="K24" s="73" t="s">
        <v>84</v>
      </c>
      <c r="L24" s="86">
        <v>1</v>
      </c>
      <c r="M24" s="84">
        <v>10</v>
      </c>
      <c r="N24" s="73" t="s">
        <v>24</v>
      </c>
    </row>
    <row r="25" s="70" customFormat="1" ht="18" hidden="1" customHeight="1" spans="1:14">
      <c r="A25" s="87"/>
      <c r="B25" s="88"/>
      <c r="C25" s="88"/>
      <c r="D25" s="88"/>
      <c r="E25" s="88"/>
      <c r="F25" s="88"/>
      <c r="G25" s="88"/>
      <c r="H25" s="88"/>
      <c r="I25" s="88"/>
      <c r="J25" s="88"/>
      <c r="K25" s="88"/>
      <c r="L25" s="88"/>
      <c r="M25" s="88"/>
      <c r="N25" s="88"/>
    </row>
    <row r="26" s="70" customFormat="1" ht="26.4" customHeight="1" spans="1:14">
      <c r="A26" s="74" t="s">
        <v>65</v>
      </c>
      <c r="B26" s="74"/>
      <c r="C26" s="74"/>
      <c r="D26" s="74"/>
      <c r="E26" s="74"/>
      <c r="F26" s="74"/>
      <c r="G26" s="74"/>
      <c r="H26" s="74"/>
      <c r="I26" s="74"/>
      <c r="J26" s="74">
        <v>100</v>
      </c>
      <c r="K26" s="89"/>
      <c r="L26" s="89"/>
      <c r="M26" s="84">
        <v>90.91</v>
      </c>
      <c r="N26" s="74"/>
    </row>
    <row r="27" s="70" customFormat="1" ht="12" spans="1:14">
      <c r="M27" s="91"/>
    </row>
    <row r="28" s="70" customFormat="1" ht="12" spans="1:14">
      <c r="M28" s="91"/>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B24:C24"/>
    <mergeCell ref="D24:E24"/>
    <mergeCell ref="F24:G24"/>
    <mergeCell ref="A25:N25"/>
    <mergeCell ref="A26:I26"/>
    <mergeCell ref="A17:A24"/>
    <mergeCell ref="A1:N3"/>
    <mergeCell ref="A8:B11"/>
    <mergeCell ref="A14:B15"/>
    <mergeCell ref="B17:C19"/>
    <mergeCell ref="B20:C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P15" sqref="P15"/>
    </sheetView>
  </sheetViews>
  <sheetFormatPr defaultColWidth="8.90833333333333" defaultRowHeight="13.5"/>
  <cols>
    <col min="2" max="2" width="11.0916666666667" customWidth="1"/>
    <col min="3" max="3" width="8.13333333333333" customWidth="1"/>
    <col min="4" max="4" width="7.63333333333333" customWidth="1"/>
    <col min="5" max="5" width="8.5" customWidth="1"/>
    <col min="6" max="6" width="5.5" customWidth="1"/>
    <col min="7" max="7" width="11.1333333333333" customWidth="1"/>
    <col min="8" max="8" width="13" customWidth="1"/>
    <col min="9" max="9" width="12.45" customWidth="1"/>
    <col min="10" max="10" width="6.63333333333333" customWidth="1"/>
    <col min="11" max="11" width="8.81666666666667" customWidth="1"/>
    <col min="12" max="12" width="14.3833333333333" customWidth="1"/>
    <col min="13" max="13" width="10.75" style="71" customWidth="1"/>
    <col min="14" max="14" width="8.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315</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76780000</v>
      </c>
      <c r="F8" s="74"/>
      <c r="G8" s="92">
        <v>76780000</v>
      </c>
      <c r="H8" s="74"/>
      <c r="I8" s="92">
        <v>76780000</v>
      </c>
      <c r="J8" s="74"/>
      <c r="K8" s="92">
        <v>10</v>
      </c>
      <c r="L8" s="92">
        <v>100</v>
      </c>
      <c r="M8" s="93">
        <v>10</v>
      </c>
      <c r="N8" s="80"/>
    </row>
    <row r="9" s="70" customFormat="1" ht="13.75" customHeight="1" spans="1:14">
      <c r="A9" s="73"/>
      <c r="B9" s="73"/>
      <c r="C9" s="74" t="s">
        <v>19</v>
      </c>
      <c r="D9" s="74"/>
      <c r="E9" s="92">
        <v>76780000</v>
      </c>
      <c r="F9" s="74"/>
      <c r="G9" s="92">
        <v>76780000</v>
      </c>
      <c r="H9" s="74"/>
      <c r="I9" s="92">
        <v>76780000</v>
      </c>
      <c r="J9" s="74"/>
      <c r="K9" s="74" t="s">
        <v>20</v>
      </c>
      <c r="L9" s="92">
        <v>100</v>
      </c>
      <c r="M9" s="93">
        <v>10</v>
      </c>
      <c r="N9" s="80"/>
    </row>
    <row r="10" s="70" customFormat="1" ht="13.75" customHeight="1" spans="1:14">
      <c r="A10" s="73"/>
      <c r="B10" s="73"/>
      <c r="C10" s="74" t="s">
        <v>21</v>
      </c>
      <c r="D10" s="74"/>
      <c r="E10" s="92">
        <v>0</v>
      </c>
      <c r="F10" s="74"/>
      <c r="G10" s="92">
        <v>0</v>
      </c>
      <c r="H10" s="74"/>
      <c r="I10" s="92">
        <v>0</v>
      </c>
      <c r="J10" s="74"/>
      <c r="K10" s="74" t="s">
        <v>20</v>
      </c>
      <c r="L10" s="92">
        <v>0</v>
      </c>
      <c r="M10" s="93">
        <v>0</v>
      </c>
      <c r="N10" s="80"/>
    </row>
    <row r="11" s="70" customFormat="1" ht="13.75" customHeight="1" spans="1:14">
      <c r="A11" s="73"/>
      <c r="B11" s="73"/>
      <c r="C11" s="74" t="s">
        <v>22</v>
      </c>
      <c r="D11" s="74"/>
      <c r="E11" s="92">
        <v>0</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316</v>
      </c>
      <c r="D15" s="82"/>
      <c r="E15" s="82"/>
      <c r="F15" s="82"/>
      <c r="G15" s="82"/>
      <c r="H15" s="82"/>
      <c r="I15" s="82" t="s">
        <v>316</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317</v>
      </c>
      <c r="G17" s="73"/>
      <c r="H17" s="73" t="s">
        <v>318</v>
      </c>
      <c r="I17" s="73" t="s">
        <v>50</v>
      </c>
      <c r="J17" s="84">
        <v>20</v>
      </c>
      <c r="K17" s="73" t="s">
        <v>24</v>
      </c>
      <c r="L17" s="85">
        <v>1</v>
      </c>
      <c r="M17" s="84">
        <v>18</v>
      </c>
      <c r="N17" s="73" t="s">
        <v>24</v>
      </c>
    </row>
    <row r="18" s="70" customFormat="1" ht="47.5" customHeight="1" spans="1:14">
      <c r="A18" s="83"/>
      <c r="B18" s="73" t="s">
        <v>46</v>
      </c>
      <c r="C18" s="73"/>
      <c r="D18" s="73" t="s">
        <v>47</v>
      </c>
      <c r="E18" s="73"/>
      <c r="F18" s="73" t="s">
        <v>276</v>
      </c>
      <c r="G18" s="73"/>
      <c r="H18" s="73" t="s">
        <v>319</v>
      </c>
      <c r="I18" s="73" t="s">
        <v>50</v>
      </c>
      <c r="J18" s="84">
        <v>13.33</v>
      </c>
      <c r="K18" s="73" t="s">
        <v>24</v>
      </c>
      <c r="L18" s="85">
        <v>1</v>
      </c>
      <c r="M18" s="84">
        <v>12</v>
      </c>
      <c r="N18" s="73" t="s">
        <v>24</v>
      </c>
    </row>
    <row r="19" s="70" customFormat="1" ht="47.5" customHeight="1" spans="1:14">
      <c r="A19" s="83"/>
      <c r="B19" s="73"/>
      <c r="C19" s="73"/>
      <c r="D19" s="73" t="s">
        <v>51</v>
      </c>
      <c r="E19" s="73"/>
      <c r="F19" s="73" t="s">
        <v>279</v>
      </c>
      <c r="G19" s="73"/>
      <c r="H19" s="73" t="s">
        <v>320</v>
      </c>
      <c r="I19" s="73" t="s">
        <v>50</v>
      </c>
      <c r="J19" s="84">
        <v>13.33</v>
      </c>
      <c r="K19" s="73" t="s">
        <v>24</v>
      </c>
      <c r="L19" s="85">
        <v>1</v>
      </c>
      <c r="M19" s="84">
        <v>12</v>
      </c>
      <c r="N19" s="73" t="s">
        <v>24</v>
      </c>
    </row>
    <row r="20" s="70" customFormat="1" ht="47.5" customHeight="1" spans="1:14">
      <c r="A20" s="83"/>
      <c r="B20" s="73"/>
      <c r="C20" s="73"/>
      <c r="D20" s="73" t="s">
        <v>53</v>
      </c>
      <c r="E20" s="73"/>
      <c r="F20" s="73" t="s">
        <v>91</v>
      </c>
      <c r="G20" s="73"/>
      <c r="H20" s="73" t="s">
        <v>321</v>
      </c>
      <c r="I20" s="73" t="s">
        <v>50</v>
      </c>
      <c r="J20" s="84">
        <v>13.34</v>
      </c>
      <c r="K20" s="73" t="s">
        <v>24</v>
      </c>
      <c r="L20" s="85">
        <v>1</v>
      </c>
      <c r="M20" s="84">
        <v>12.01</v>
      </c>
      <c r="N20" s="73" t="s">
        <v>24</v>
      </c>
    </row>
    <row r="21" s="70" customFormat="1" ht="47.5" customHeight="1" spans="1:14">
      <c r="A21" s="83"/>
      <c r="B21" s="73" t="s">
        <v>57</v>
      </c>
      <c r="C21" s="73"/>
      <c r="D21" s="73" t="s">
        <v>58</v>
      </c>
      <c r="E21" s="73"/>
      <c r="F21" s="73" t="s">
        <v>322</v>
      </c>
      <c r="G21" s="73"/>
      <c r="H21" s="73" t="s">
        <v>323</v>
      </c>
      <c r="I21" s="73" t="s">
        <v>50</v>
      </c>
      <c r="J21" s="84">
        <v>20</v>
      </c>
      <c r="K21" s="73" t="s">
        <v>24</v>
      </c>
      <c r="L21" s="85">
        <v>1</v>
      </c>
      <c r="M21" s="84">
        <v>18</v>
      </c>
      <c r="N21" s="73" t="s">
        <v>24</v>
      </c>
    </row>
    <row r="22" s="70" customFormat="1" ht="47.5" customHeight="1" spans="1:14">
      <c r="A22" s="83"/>
      <c r="B22" s="73" t="s">
        <v>61</v>
      </c>
      <c r="C22" s="73"/>
      <c r="D22" s="73" t="s">
        <v>62</v>
      </c>
      <c r="E22" s="73"/>
      <c r="F22" s="73" t="s">
        <v>63</v>
      </c>
      <c r="G22" s="73"/>
      <c r="H22" s="73" t="s">
        <v>199</v>
      </c>
      <c r="I22" s="84">
        <v>95</v>
      </c>
      <c r="J22" s="84">
        <v>10</v>
      </c>
      <c r="K22" s="73" t="s">
        <v>84</v>
      </c>
      <c r="L22" s="86">
        <v>1</v>
      </c>
      <c r="M22" s="84">
        <v>10</v>
      </c>
      <c r="N22" s="73" t="s">
        <v>24</v>
      </c>
    </row>
    <row r="23" ht="18" hidden="1" customHeight="1" spans="1:14">
      <c r="A23" s="94"/>
      <c r="B23" s="95"/>
      <c r="C23" s="95"/>
      <c r="D23" s="95"/>
      <c r="E23" s="95"/>
      <c r="F23" s="95"/>
      <c r="G23" s="95"/>
      <c r="H23" s="95"/>
      <c r="I23" s="95"/>
      <c r="J23" s="95"/>
      <c r="K23" s="95"/>
      <c r="L23" s="95"/>
      <c r="M23" s="95"/>
      <c r="N23" s="95"/>
    </row>
    <row r="24" s="70" customFormat="1" ht="26.4" customHeight="1" spans="1:14">
      <c r="A24" s="74" t="s">
        <v>65</v>
      </c>
      <c r="B24" s="74"/>
      <c r="C24" s="74"/>
      <c r="D24" s="74"/>
      <c r="E24" s="74"/>
      <c r="F24" s="74"/>
      <c r="G24" s="74"/>
      <c r="H24" s="74"/>
      <c r="I24" s="74"/>
      <c r="J24" s="74">
        <v>100</v>
      </c>
      <c r="K24" s="89"/>
      <c r="L24" s="89"/>
      <c r="M24" s="84">
        <v>92.01</v>
      </c>
      <c r="N24" s="74"/>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4" workbookViewId="0">
      <selection activeCell="A17" sqref="A17:N23"/>
    </sheetView>
  </sheetViews>
  <sheetFormatPr defaultColWidth="8.90833333333333" defaultRowHeight="13.5"/>
  <cols>
    <col min="2" max="2" width="11.0916666666667" customWidth="1"/>
    <col min="3" max="3" width="6.25" customWidth="1"/>
    <col min="4" max="4" width="12" customWidth="1"/>
    <col min="5" max="5" width="7.88333333333333" customWidth="1"/>
    <col min="6" max="6" width="18.3833333333333" customWidth="1"/>
    <col min="7" max="7" width="2.5" customWidth="1"/>
    <col min="8" max="8" width="13" customWidth="1"/>
    <col min="9" max="9" width="12.45" customWidth="1"/>
    <col min="10" max="10" width="6.63333333333333" customWidth="1"/>
    <col min="11" max="11" width="8.81666666666667" customWidth="1"/>
    <col min="12" max="12" width="19.5333333333333" customWidth="1"/>
    <col min="13" max="13" width="10.8833333333333" style="71" customWidth="1"/>
    <col min="14" max="14" width="8.13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324</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208000</v>
      </c>
      <c r="H8" s="74"/>
      <c r="I8" s="92">
        <v>208000</v>
      </c>
      <c r="J8" s="74"/>
      <c r="K8" s="92">
        <v>10</v>
      </c>
      <c r="L8" s="92">
        <v>100</v>
      </c>
      <c r="M8" s="93">
        <v>10</v>
      </c>
      <c r="N8" s="80"/>
    </row>
    <row r="9" s="70" customFormat="1" ht="13.75" customHeight="1" spans="1:14">
      <c r="A9" s="73"/>
      <c r="B9" s="73"/>
      <c r="C9" s="74" t="s">
        <v>19</v>
      </c>
      <c r="D9" s="74"/>
      <c r="E9" s="74" t="s">
        <v>68</v>
      </c>
      <c r="F9" s="74"/>
      <c r="G9" s="92">
        <v>208000</v>
      </c>
      <c r="H9" s="74"/>
      <c r="I9" s="92">
        <v>208000</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325</v>
      </c>
      <c r="D15" s="82"/>
      <c r="E15" s="82"/>
      <c r="F15" s="82"/>
      <c r="G15" s="82"/>
      <c r="H15" s="82"/>
      <c r="I15" s="82" t="s">
        <v>326</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168</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327</v>
      </c>
      <c r="G18" s="73"/>
      <c r="H18" s="73" t="s">
        <v>313</v>
      </c>
      <c r="I18" s="84">
        <v>2</v>
      </c>
      <c r="J18" s="84">
        <v>13.33</v>
      </c>
      <c r="K18" s="73" t="s">
        <v>79</v>
      </c>
      <c r="L18" s="86">
        <v>1</v>
      </c>
      <c r="M18" s="84">
        <v>13.33</v>
      </c>
      <c r="N18" s="73" t="s">
        <v>24</v>
      </c>
    </row>
    <row r="19" s="70" customFormat="1" ht="47.5" customHeight="1" spans="1:14">
      <c r="A19" s="83"/>
      <c r="B19" s="73"/>
      <c r="C19" s="73"/>
      <c r="D19" s="73" t="s">
        <v>51</v>
      </c>
      <c r="E19" s="73"/>
      <c r="F19" s="73" t="s">
        <v>104</v>
      </c>
      <c r="G19" s="73"/>
      <c r="H19" s="73" t="s">
        <v>219</v>
      </c>
      <c r="I19" s="84">
        <v>100</v>
      </c>
      <c r="J19" s="84">
        <v>13.33</v>
      </c>
      <c r="K19" s="73" t="s">
        <v>84</v>
      </c>
      <c r="L19" s="86">
        <v>1</v>
      </c>
      <c r="M19" s="84">
        <v>13.33</v>
      </c>
      <c r="N19" s="73" t="s">
        <v>24</v>
      </c>
    </row>
    <row r="20" s="70" customFormat="1" ht="47.5" customHeight="1" spans="1:14">
      <c r="A20" s="83"/>
      <c r="B20" s="73"/>
      <c r="C20" s="73"/>
      <c r="D20" s="73" t="s">
        <v>53</v>
      </c>
      <c r="E20" s="73"/>
      <c r="F20" s="73" t="s">
        <v>328</v>
      </c>
      <c r="G20" s="73"/>
      <c r="H20" s="73" t="s">
        <v>251</v>
      </c>
      <c r="I20" s="73" t="s">
        <v>50</v>
      </c>
      <c r="J20" s="84">
        <v>13.34</v>
      </c>
      <c r="K20" s="73" t="s">
        <v>24</v>
      </c>
      <c r="L20" s="85">
        <v>1</v>
      </c>
      <c r="M20" s="84">
        <v>12.01</v>
      </c>
      <c r="N20" s="73" t="s">
        <v>24</v>
      </c>
    </row>
    <row r="21" s="70" customFormat="1" ht="47.5" customHeight="1" spans="1:14">
      <c r="A21" s="83"/>
      <c r="B21" s="73" t="s">
        <v>57</v>
      </c>
      <c r="C21" s="73"/>
      <c r="D21" s="73" t="s">
        <v>58</v>
      </c>
      <c r="E21" s="73"/>
      <c r="F21" s="73" t="s">
        <v>329</v>
      </c>
      <c r="G21" s="73"/>
      <c r="H21" s="73" t="s">
        <v>330</v>
      </c>
      <c r="I21" s="73" t="s">
        <v>50</v>
      </c>
      <c r="J21" s="84">
        <v>20</v>
      </c>
      <c r="K21" s="73" t="s">
        <v>24</v>
      </c>
      <c r="L21" s="85">
        <v>1</v>
      </c>
      <c r="M21" s="84">
        <v>18</v>
      </c>
      <c r="N21" s="73" t="s">
        <v>24</v>
      </c>
    </row>
    <row r="22" s="70" customFormat="1" ht="47.5" customHeight="1" spans="1:14">
      <c r="A22" s="83"/>
      <c r="B22" s="73" t="s">
        <v>61</v>
      </c>
      <c r="C22" s="73"/>
      <c r="D22" s="73" t="s">
        <v>62</v>
      </c>
      <c r="E22" s="73"/>
      <c r="F22" s="73" t="s">
        <v>63</v>
      </c>
      <c r="G22" s="73"/>
      <c r="H22" s="73" t="s">
        <v>94</v>
      </c>
      <c r="I22" s="84">
        <v>90</v>
      </c>
      <c r="J22" s="84">
        <v>10</v>
      </c>
      <c r="K22" s="73" t="s">
        <v>84</v>
      </c>
      <c r="L22" s="86">
        <v>1</v>
      </c>
      <c r="M22" s="84">
        <v>10</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84">
        <v>94.67</v>
      </c>
      <c r="N24" s="74"/>
    </row>
    <row r="25" s="70" customFormat="1" ht="12" spans="1:14">
      <c r="M25" s="91"/>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P22" sqref="P22"/>
    </sheetView>
  </sheetViews>
  <sheetFormatPr defaultColWidth="8.90833333333333" defaultRowHeight="13.5"/>
  <cols>
    <col min="2" max="2" width="11.0916666666667" customWidth="1"/>
    <col min="3" max="3" width="6.13333333333333" customWidth="1"/>
    <col min="4" max="4" width="14.75" customWidth="1"/>
    <col min="5" max="5" width="11.3666666666667" hidden="1" customWidth="1"/>
    <col min="6" max="6" width="19.3833333333333" customWidth="1"/>
    <col min="7" max="7" width="0.133333333333333" hidden="1" customWidth="1"/>
    <col min="8" max="8" width="13" customWidth="1"/>
    <col min="9" max="9" width="12.45" customWidth="1"/>
    <col min="10" max="10" width="6.63333333333333" customWidth="1"/>
    <col min="11" max="11" width="8.81666666666667" customWidth="1"/>
    <col min="12" max="12" width="9.88333333333333" customWidth="1"/>
    <col min="13" max="13" width="10.6333333333333" style="71" customWidth="1"/>
    <col min="14" max="14" width="11.1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331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1600000</v>
      </c>
      <c r="H8" s="74"/>
      <c r="I8" s="92">
        <v>82864</v>
      </c>
      <c r="J8" s="74"/>
      <c r="K8" s="92">
        <v>10</v>
      </c>
      <c r="L8" s="92">
        <v>5.17</v>
      </c>
      <c r="M8" s="93">
        <v>0.51</v>
      </c>
      <c r="N8" s="80"/>
    </row>
    <row r="9" s="70" customFormat="1" ht="13.75" customHeight="1" spans="1:14">
      <c r="A9" s="73"/>
      <c r="B9" s="73"/>
      <c r="C9" s="74" t="s">
        <v>19</v>
      </c>
      <c r="D9" s="74"/>
      <c r="E9" s="74" t="s">
        <v>68</v>
      </c>
      <c r="F9" s="74"/>
      <c r="G9" s="92">
        <v>1600000</v>
      </c>
      <c r="H9" s="74"/>
      <c r="I9" s="92">
        <v>82864</v>
      </c>
      <c r="J9" s="74"/>
      <c r="K9" s="74" t="s">
        <v>20</v>
      </c>
      <c r="L9" s="92">
        <v>5.17</v>
      </c>
      <c r="M9" s="93">
        <v>0.51</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332</v>
      </c>
      <c r="D15" s="82"/>
      <c r="E15" s="82"/>
      <c r="F15" s="82"/>
      <c r="G15" s="82"/>
      <c r="H15" s="82"/>
      <c r="I15" s="82" t="s">
        <v>332</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333</v>
      </c>
      <c r="G18" s="73"/>
      <c r="H18" s="73" t="s">
        <v>151</v>
      </c>
      <c r="I18" s="84">
        <v>65</v>
      </c>
      <c r="J18" s="84">
        <v>13.33</v>
      </c>
      <c r="K18" s="73" t="s">
        <v>45</v>
      </c>
      <c r="L18" s="86">
        <v>1</v>
      </c>
      <c r="M18" s="84">
        <v>13.33</v>
      </c>
      <c r="N18" s="73" t="s">
        <v>24</v>
      </c>
    </row>
    <row r="19" s="70" customFormat="1" ht="47.5" customHeight="1" spans="1:14">
      <c r="A19" s="83"/>
      <c r="B19" s="73"/>
      <c r="C19" s="73"/>
      <c r="D19" s="73" t="s">
        <v>51</v>
      </c>
      <c r="E19" s="73"/>
      <c r="F19" s="73" t="s">
        <v>155</v>
      </c>
      <c r="G19" s="73"/>
      <c r="H19" s="73" t="s">
        <v>156</v>
      </c>
      <c r="I19" s="73" t="s">
        <v>50</v>
      </c>
      <c r="J19" s="84">
        <v>13.33</v>
      </c>
      <c r="K19" s="73" t="s">
        <v>24</v>
      </c>
      <c r="L19" s="85">
        <v>1</v>
      </c>
      <c r="M19" s="84">
        <v>12</v>
      </c>
      <c r="N19" s="73" t="s">
        <v>24</v>
      </c>
    </row>
    <row r="20" s="70" customFormat="1" ht="47.5" customHeight="1" spans="1:14">
      <c r="A20" s="83"/>
      <c r="B20" s="73"/>
      <c r="C20" s="73"/>
      <c r="D20" s="73" t="s">
        <v>53</v>
      </c>
      <c r="E20" s="73"/>
      <c r="F20" s="73" t="s">
        <v>91</v>
      </c>
      <c r="G20" s="73"/>
      <c r="H20" s="73" t="s">
        <v>92</v>
      </c>
      <c r="I20" s="73" t="s">
        <v>50</v>
      </c>
      <c r="J20" s="84">
        <v>13.34</v>
      </c>
      <c r="K20" s="73" t="s">
        <v>24</v>
      </c>
      <c r="L20" s="85">
        <v>1</v>
      </c>
      <c r="M20" s="84">
        <v>12.01</v>
      </c>
      <c r="N20" s="73" t="s">
        <v>24</v>
      </c>
    </row>
    <row r="21" s="70" customFormat="1" ht="47.5" customHeight="1" spans="1:14">
      <c r="A21" s="83"/>
      <c r="B21" s="73" t="s">
        <v>57</v>
      </c>
      <c r="C21" s="73"/>
      <c r="D21" s="73" t="s">
        <v>106</v>
      </c>
      <c r="E21" s="73"/>
      <c r="F21" s="73" t="s">
        <v>107</v>
      </c>
      <c r="G21" s="73"/>
      <c r="H21" s="73" t="s">
        <v>334</v>
      </c>
      <c r="I21" s="73" t="s">
        <v>50</v>
      </c>
      <c r="J21" s="84">
        <v>10</v>
      </c>
      <c r="K21" s="73" t="s">
        <v>24</v>
      </c>
      <c r="L21" s="85">
        <v>1</v>
      </c>
      <c r="M21" s="84">
        <v>9</v>
      </c>
      <c r="N21" s="73" t="s">
        <v>24</v>
      </c>
    </row>
    <row r="22" s="70" customFormat="1" ht="47.5" customHeight="1" spans="1:14">
      <c r="A22" s="83"/>
      <c r="B22" s="73"/>
      <c r="C22" s="73"/>
      <c r="D22" s="73" t="s">
        <v>58</v>
      </c>
      <c r="E22" s="73"/>
      <c r="F22" s="73" t="s">
        <v>109</v>
      </c>
      <c r="G22" s="73"/>
      <c r="H22" s="73" t="s">
        <v>64</v>
      </c>
      <c r="I22" s="84">
        <v>90</v>
      </c>
      <c r="J22" s="84">
        <v>10</v>
      </c>
      <c r="K22" s="73" t="s">
        <v>45</v>
      </c>
      <c r="L22" s="86">
        <v>1</v>
      </c>
      <c r="M22" s="84">
        <v>10</v>
      </c>
      <c r="N22" s="73" t="s">
        <v>24</v>
      </c>
    </row>
    <row r="23" s="70" customFormat="1" ht="47.5" customHeight="1" spans="1:14">
      <c r="A23" s="83"/>
      <c r="B23" s="73" t="s">
        <v>61</v>
      </c>
      <c r="C23" s="73"/>
      <c r="D23" s="73" t="s">
        <v>62</v>
      </c>
      <c r="E23" s="73"/>
      <c r="F23" s="73" t="s">
        <v>63</v>
      </c>
      <c r="G23" s="73"/>
      <c r="H23" s="73" t="s">
        <v>162</v>
      </c>
      <c r="I23" s="84">
        <v>99</v>
      </c>
      <c r="J23" s="84">
        <v>10</v>
      </c>
      <c r="K23" s="73" t="s">
        <v>45</v>
      </c>
      <c r="L23" s="86">
        <v>1</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84">
        <v>84.86</v>
      </c>
      <c r="N25" s="74"/>
    </row>
    <row r="26" s="70" customFormat="1" ht="12" spans="1:14">
      <c r="M26"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15" workbookViewId="0">
      <selection activeCell="Q16" sqref="Q16"/>
    </sheetView>
  </sheetViews>
  <sheetFormatPr defaultColWidth="8.90833333333333" defaultRowHeight="13.5"/>
  <cols>
    <col min="2" max="2" width="11.0916666666667" customWidth="1"/>
    <col min="3" max="3" width="4.63333333333333" customWidth="1"/>
    <col min="4" max="4" width="15.3666666666667" customWidth="1"/>
    <col min="5" max="5" width="3.5" customWidth="1"/>
    <col min="6" max="6" width="18.6333333333333" customWidth="1"/>
    <col min="7" max="7" width="7.63333333333333" hidden="1" customWidth="1"/>
    <col min="8" max="8" width="13" customWidth="1"/>
    <col min="9" max="9" width="12.45" customWidth="1"/>
    <col min="10" max="10" width="6.63333333333333" customWidth="1"/>
    <col min="11" max="11" width="8.81666666666667" customWidth="1"/>
    <col min="12" max="12" width="10" customWidth="1"/>
    <col min="13" max="13" width="10" style="71" customWidth="1"/>
    <col min="14" max="14" width="9.8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335</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560000</v>
      </c>
      <c r="F8" s="74"/>
      <c r="G8" s="92">
        <v>560000</v>
      </c>
      <c r="H8" s="74"/>
      <c r="I8" s="92">
        <v>560000</v>
      </c>
      <c r="J8" s="74"/>
      <c r="K8" s="92">
        <v>10</v>
      </c>
      <c r="L8" s="92">
        <v>100</v>
      </c>
      <c r="M8" s="93">
        <v>10</v>
      </c>
      <c r="N8" s="80"/>
    </row>
    <row r="9" s="70" customFormat="1" ht="13.75" customHeight="1" spans="1:14">
      <c r="A9" s="73"/>
      <c r="B9" s="73"/>
      <c r="C9" s="74" t="s">
        <v>19</v>
      </c>
      <c r="D9" s="74"/>
      <c r="E9" s="92">
        <v>560000</v>
      </c>
      <c r="F9" s="74"/>
      <c r="G9" s="92">
        <v>560000</v>
      </c>
      <c r="H9" s="74"/>
      <c r="I9" s="92">
        <v>560000</v>
      </c>
      <c r="J9" s="74"/>
      <c r="K9" s="74" t="s">
        <v>20</v>
      </c>
      <c r="L9" s="92">
        <v>100</v>
      </c>
      <c r="M9" s="93">
        <v>10</v>
      </c>
      <c r="N9" s="80"/>
    </row>
    <row r="10" s="70" customFormat="1" ht="13.75" customHeight="1" spans="1:14">
      <c r="A10" s="73"/>
      <c r="B10" s="73"/>
      <c r="C10" s="74" t="s">
        <v>21</v>
      </c>
      <c r="D10" s="74"/>
      <c r="E10" s="92">
        <v>0</v>
      </c>
      <c r="F10" s="74"/>
      <c r="G10" s="92">
        <v>0</v>
      </c>
      <c r="H10" s="74"/>
      <c r="I10" s="92">
        <v>0</v>
      </c>
      <c r="J10" s="74"/>
      <c r="K10" s="74" t="s">
        <v>20</v>
      </c>
      <c r="L10" s="92">
        <v>0</v>
      </c>
      <c r="M10" s="93">
        <v>0</v>
      </c>
      <c r="N10" s="80"/>
    </row>
    <row r="11" s="70" customFormat="1" ht="13.75" customHeight="1" spans="1:14">
      <c r="A11" s="73"/>
      <c r="B11" s="73"/>
      <c r="C11" s="74" t="s">
        <v>22</v>
      </c>
      <c r="D11" s="74"/>
      <c r="E11" s="92">
        <v>0</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336</v>
      </c>
      <c r="D15" s="82"/>
      <c r="E15" s="82"/>
      <c r="F15" s="82"/>
      <c r="G15" s="82"/>
      <c r="H15" s="82"/>
      <c r="I15" s="82" t="s">
        <v>336</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216</v>
      </c>
      <c r="I17" s="73" t="s">
        <v>50</v>
      </c>
      <c r="J17" s="84">
        <v>20</v>
      </c>
      <c r="K17" s="73" t="s">
        <v>24</v>
      </c>
      <c r="L17" s="85">
        <v>1</v>
      </c>
      <c r="M17" s="84">
        <v>18</v>
      </c>
      <c r="N17" s="73" t="s">
        <v>24</v>
      </c>
    </row>
    <row r="18" s="70" customFormat="1" ht="47.5" customHeight="1" spans="1:14">
      <c r="A18" s="83"/>
      <c r="B18" s="73" t="s">
        <v>46</v>
      </c>
      <c r="C18" s="73"/>
      <c r="D18" s="73" t="s">
        <v>47</v>
      </c>
      <c r="E18" s="73"/>
      <c r="F18" s="73" t="s">
        <v>337</v>
      </c>
      <c r="G18" s="73"/>
      <c r="H18" s="73" t="s">
        <v>136</v>
      </c>
      <c r="I18" s="73" t="s">
        <v>50</v>
      </c>
      <c r="J18" s="84">
        <v>13.33</v>
      </c>
      <c r="K18" s="73" t="s">
        <v>24</v>
      </c>
      <c r="L18" s="85">
        <v>1</v>
      </c>
      <c r="M18" s="84">
        <v>12</v>
      </c>
      <c r="N18" s="73" t="s">
        <v>24</v>
      </c>
    </row>
    <row r="19" s="70" customFormat="1" ht="47.5" customHeight="1" spans="1:14">
      <c r="A19" s="83"/>
      <c r="B19" s="73"/>
      <c r="C19" s="73"/>
      <c r="D19" s="73" t="s">
        <v>51</v>
      </c>
      <c r="E19" s="73"/>
      <c r="F19" s="73" t="s">
        <v>338</v>
      </c>
      <c r="G19" s="73"/>
      <c r="H19" s="73" t="s">
        <v>136</v>
      </c>
      <c r="I19" s="73" t="s">
        <v>50</v>
      </c>
      <c r="J19" s="84">
        <v>13.33</v>
      </c>
      <c r="K19" s="73" t="s">
        <v>24</v>
      </c>
      <c r="L19" s="85">
        <v>1</v>
      </c>
      <c r="M19" s="84">
        <v>12</v>
      </c>
      <c r="N19" s="73" t="s">
        <v>24</v>
      </c>
    </row>
    <row r="20" s="70" customFormat="1" ht="47.5" customHeight="1" spans="1:14">
      <c r="A20" s="83"/>
      <c r="B20" s="73"/>
      <c r="C20" s="73"/>
      <c r="D20" s="73" t="s">
        <v>53</v>
      </c>
      <c r="E20" s="73"/>
      <c r="F20" s="73" t="s">
        <v>339</v>
      </c>
      <c r="G20" s="73"/>
      <c r="H20" s="73" t="s">
        <v>136</v>
      </c>
      <c r="I20" s="73" t="s">
        <v>50</v>
      </c>
      <c r="J20" s="84">
        <v>13.34</v>
      </c>
      <c r="K20" s="73" t="s">
        <v>24</v>
      </c>
      <c r="L20" s="85">
        <v>1</v>
      </c>
      <c r="M20" s="84">
        <v>12.01</v>
      </c>
      <c r="N20" s="73" t="s">
        <v>24</v>
      </c>
    </row>
    <row r="21" s="70" customFormat="1" ht="47.5" customHeight="1" spans="1:14">
      <c r="A21" s="83"/>
      <c r="B21" s="73" t="s">
        <v>57</v>
      </c>
      <c r="C21" s="73"/>
      <c r="D21" s="73" t="s">
        <v>58</v>
      </c>
      <c r="E21" s="73"/>
      <c r="F21" s="73" t="s">
        <v>138</v>
      </c>
      <c r="G21" s="73"/>
      <c r="H21" s="73" t="s">
        <v>94</v>
      </c>
      <c r="I21" s="84">
        <v>99</v>
      </c>
      <c r="J21" s="84">
        <v>20</v>
      </c>
      <c r="K21" s="73" t="s">
        <v>84</v>
      </c>
      <c r="L21" s="86">
        <v>1.1</v>
      </c>
      <c r="M21" s="84">
        <v>20</v>
      </c>
      <c r="N21" s="73" t="s">
        <v>24</v>
      </c>
    </row>
    <row r="22" s="70" customFormat="1" ht="47.5" customHeight="1" spans="1:14">
      <c r="A22" s="83"/>
      <c r="B22" s="73" t="s">
        <v>61</v>
      </c>
      <c r="C22" s="73"/>
      <c r="D22" s="73" t="s">
        <v>62</v>
      </c>
      <c r="E22" s="73"/>
      <c r="F22" s="73" t="s">
        <v>63</v>
      </c>
      <c r="G22" s="73"/>
      <c r="H22" s="73" t="s">
        <v>94</v>
      </c>
      <c r="I22" s="84">
        <v>99</v>
      </c>
      <c r="J22" s="84">
        <v>10</v>
      </c>
      <c r="K22" s="73" t="s">
        <v>84</v>
      </c>
      <c r="L22" s="86">
        <v>1.1</v>
      </c>
      <c r="M22" s="84">
        <v>10</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84">
        <v>94.01</v>
      </c>
      <c r="N24" s="74"/>
    </row>
    <row r="25" s="70" customFormat="1" ht="12" spans="1:14">
      <c r="M25" s="91"/>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E8" sqref="A8:N30"/>
    </sheetView>
  </sheetViews>
  <sheetFormatPr defaultColWidth="8.90833333333333" defaultRowHeight="13.5"/>
  <cols>
    <col min="2" max="2" width="11.0916666666667" customWidth="1"/>
    <col min="3" max="3" width="3.63333333333333" customWidth="1"/>
    <col min="4" max="4" width="15.3666666666667" customWidth="1"/>
    <col min="5" max="5" width="0.383333333333333" customWidth="1"/>
    <col min="6" max="6" width="14.6333333333333" customWidth="1"/>
    <col min="7" max="7" width="1.38333333333333" customWidth="1"/>
    <col min="8" max="8" width="13" customWidth="1"/>
    <col min="9" max="9" width="12.45" customWidth="1"/>
    <col min="10" max="10" width="6.63333333333333" customWidth="1"/>
    <col min="11" max="11" width="8.81666666666667" customWidth="1"/>
    <col min="12" max="12" width="10.5" customWidth="1"/>
    <col min="13" max="13" width="9.88333333333333" style="71" customWidth="1"/>
    <col min="14" max="14" width="10.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340</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650000</v>
      </c>
      <c r="H8" s="74"/>
      <c r="I8" s="92">
        <v>41958</v>
      </c>
      <c r="J8" s="74"/>
      <c r="K8" s="92">
        <v>10</v>
      </c>
      <c r="L8" s="92">
        <v>6.45</v>
      </c>
      <c r="M8" s="93">
        <v>0.64</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650000</v>
      </c>
      <c r="H10" s="74"/>
      <c r="I10" s="92">
        <v>41958</v>
      </c>
      <c r="J10" s="74"/>
      <c r="K10" s="74" t="s">
        <v>20</v>
      </c>
      <c r="L10" s="92">
        <v>6.45</v>
      </c>
      <c r="M10" s="93">
        <v>0.64</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341</v>
      </c>
      <c r="D15" s="82"/>
      <c r="E15" s="82"/>
      <c r="F15" s="82"/>
      <c r="G15" s="82"/>
      <c r="H15" s="82"/>
      <c r="I15" s="82" t="s">
        <v>341</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342</v>
      </c>
      <c r="G17" s="73"/>
      <c r="H17" s="73" t="s">
        <v>343</v>
      </c>
      <c r="I17" s="73" t="s">
        <v>50</v>
      </c>
      <c r="J17" s="84">
        <v>20</v>
      </c>
      <c r="K17" s="73" t="s">
        <v>24</v>
      </c>
      <c r="L17" s="85">
        <v>1</v>
      </c>
      <c r="M17" s="84">
        <v>18</v>
      </c>
      <c r="N17" s="73" t="s">
        <v>24</v>
      </c>
    </row>
    <row r="18" s="70" customFormat="1" ht="47.5" customHeight="1" spans="1:14">
      <c r="A18" s="83"/>
      <c r="B18" s="73" t="s">
        <v>46</v>
      </c>
      <c r="C18" s="73"/>
      <c r="D18" s="73" t="s">
        <v>47</v>
      </c>
      <c r="E18" s="73"/>
      <c r="F18" s="73" t="s">
        <v>344</v>
      </c>
      <c r="G18" s="73"/>
      <c r="H18" s="73" t="s">
        <v>345</v>
      </c>
      <c r="I18" s="73" t="s">
        <v>50</v>
      </c>
      <c r="J18" s="84">
        <v>20</v>
      </c>
      <c r="K18" s="73" t="s">
        <v>24</v>
      </c>
      <c r="L18" s="85">
        <v>1</v>
      </c>
      <c r="M18" s="84">
        <v>18</v>
      </c>
      <c r="N18" s="73" t="s">
        <v>24</v>
      </c>
    </row>
    <row r="19" s="70" customFormat="1" ht="47.5" customHeight="1" spans="1:14">
      <c r="A19" s="83"/>
      <c r="B19" s="73"/>
      <c r="C19" s="73"/>
      <c r="D19" s="73" t="s">
        <v>51</v>
      </c>
      <c r="E19" s="73"/>
      <c r="F19" s="73" t="s">
        <v>346</v>
      </c>
      <c r="G19" s="73"/>
      <c r="H19" s="73" t="s">
        <v>347</v>
      </c>
      <c r="I19" s="84">
        <v>100</v>
      </c>
      <c r="J19" s="84">
        <v>20</v>
      </c>
      <c r="K19" s="73" t="s">
        <v>79</v>
      </c>
      <c r="L19" s="86">
        <v>1.0526</v>
      </c>
      <c r="M19" s="84">
        <v>20</v>
      </c>
      <c r="N19" s="73" t="s">
        <v>24</v>
      </c>
    </row>
    <row r="20" s="70" customFormat="1" ht="47.5" customHeight="1" spans="1:14">
      <c r="A20" s="83"/>
      <c r="B20" s="73" t="s">
        <v>57</v>
      </c>
      <c r="C20" s="73"/>
      <c r="D20" s="73" t="s">
        <v>58</v>
      </c>
      <c r="E20" s="73"/>
      <c r="F20" s="73" t="s">
        <v>348</v>
      </c>
      <c r="G20" s="73"/>
      <c r="H20" s="73" t="s">
        <v>298</v>
      </c>
      <c r="I20" s="73" t="s">
        <v>50</v>
      </c>
      <c r="J20" s="84">
        <v>20</v>
      </c>
      <c r="K20" s="73" t="s">
        <v>24</v>
      </c>
      <c r="L20" s="85">
        <v>1</v>
      </c>
      <c r="M20" s="84">
        <v>18</v>
      </c>
      <c r="N20" s="73" t="s">
        <v>24</v>
      </c>
    </row>
    <row r="21" s="70" customFormat="1" ht="47.5" customHeight="1" spans="1:14">
      <c r="A21" s="83"/>
      <c r="B21" s="73" t="s">
        <v>61</v>
      </c>
      <c r="C21" s="73"/>
      <c r="D21" s="73" t="s">
        <v>62</v>
      </c>
      <c r="E21" s="73"/>
      <c r="F21" s="73" t="s">
        <v>63</v>
      </c>
      <c r="G21" s="73"/>
      <c r="H21" s="73" t="s">
        <v>349</v>
      </c>
      <c r="I21" s="84">
        <v>95</v>
      </c>
      <c r="J21" s="84">
        <v>10</v>
      </c>
      <c r="K21" s="73" t="s">
        <v>79</v>
      </c>
      <c r="L21" s="86">
        <v>1.0556</v>
      </c>
      <c r="M21" s="84">
        <v>10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84.65</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P24" sqref="P24"/>
    </sheetView>
  </sheetViews>
  <sheetFormatPr defaultColWidth="8.90833333333333" defaultRowHeight="13.5"/>
  <cols>
    <col min="2" max="2" width="11.0916666666667" customWidth="1"/>
    <col min="3" max="3" width="5.88333333333333" customWidth="1"/>
    <col min="4" max="4" width="15.3666666666667" customWidth="1"/>
    <col min="5" max="5" width="1.13333333333333" customWidth="1"/>
    <col min="6" max="6" width="16.3833333333333" customWidth="1"/>
    <col min="7" max="7" width="3.75" hidden="1" customWidth="1"/>
    <col min="8" max="8" width="13" customWidth="1"/>
    <col min="9" max="9" width="12.45" customWidth="1"/>
    <col min="10" max="10" width="6.63333333333333" customWidth="1"/>
    <col min="11" max="11" width="8.81666666666667" customWidth="1"/>
    <col min="12" max="12" width="19.5333333333333" customWidth="1"/>
    <col min="13" max="13" width="9.38333333333333" style="71" customWidth="1"/>
    <col min="14" max="14" width="8.3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350</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94141.5</v>
      </c>
      <c r="H8" s="74"/>
      <c r="I8" s="92">
        <v>94141.5</v>
      </c>
      <c r="J8" s="74"/>
      <c r="K8" s="92">
        <v>10</v>
      </c>
      <c r="L8" s="92">
        <v>100</v>
      </c>
      <c r="M8" s="93">
        <v>10</v>
      </c>
      <c r="N8" s="80"/>
    </row>
    <row r="9" s="70" customFormat="1" ht="13.75" customHeight="1" spans="1:14">
      <c r="A9" s="73"/>
      <c r="B9" s="73"/>
      <c r="C9" s="74" t="s">
        <v>19</v>
      </c>
      <c r="D9" s="74"/>
      <c r="E9" s="74" t="s">
        <v>68</v>
      </c>
      <c r="F9" s="74"/>
      <c r="G9" s="92">
        <v>94141.5</v>
      </c>
      <c r="H9" s="74"/>
      <c r="I9" s="92">
        <v>94141.5</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351</v>
      </c>
      <c r="D15" s="82"/>
      <c r="E15" s="82"/>
      <c r="F15" s="82"/>
      <c r="G15" s="82"/>
      <c r="H15" s="82"/>
      <c r="I15" s="82" t="s">
        <v>351</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352</v>
      </c>
      <c r="G17" s="73"/>
      <c r="H17" s="73" t="s">
        <v>71</v>
      </c>
      <c r="I17" s="73" t="s">
        <v>50</v>
      </c>
      <c r="J17" s="84">
        <v>20</v>
      </c>
      <c r="K17" s="73" t="s">
        <v>24</v>
      </c>
      <c r="L17" s="85">
        <v>1</v>
      </c>
      <c r="M17" s="84">
        <v>18</v>
      </c>
      <c r="N17" s="73" t="s">
        <v>24</v>
      </c>
    </row>
    <row r="18" s="70" customFormat="1" ht="47.5" customHeight="1" spans="1:14">
      <c r="A18" s="83"/>
      <c r="B18" s="73" t="s">
        <v>46</v>
      </c>
      <c r="C18" s="73"/>
      <c r="D18" s="73" t="s">
        <v>47</v>
      </c>
      <c r="E18" s="73"/>
      <c r="F18" s="73" t="s">
        <v>276</v>
      </c>
      <c r="G18" s="73"/>
      <c r="H18" s="73" t="s">
        <v>276</v>
      </c>
      <c r="I18" s="73" t="s">
        <v>50</v>
      </c>
      <c r="J18" s="84">
        <v>13.33</v>
      </c>
      <c r="K18" s="73" t="s">
        <v>24</v>
      </c>
      <c r="L18" s="85">
        <v>1</v>
      </c>
      <c r="M18" s="84">
        <v>12</v>
      </c>
      <c r="N18" s="73" t="s">
        <v>24</v>
      </c>
    </row>
    <row r="19" s="70" customFormat="1" ht="47.5" customHeight="1" spans="1:14">
      <c r="A19" s="83"/>
      <c r="B19" s="73"/>
      <c r="C19" s="73"/>
      <c r="D19" s="73" t="s">
        <v>51</v>
      </c>
      <c r="E19" s="73"/>
      <c r="F19" s="73" t="s">
        <v>279</v>
      </c>
      <c r="G19" s="73"/>
      <c r="H19" s="73" t="s">
        <v>353</v>
      </c>
      <c r="I19" s="73" t="s">
        <v>50</v>
      </c>
      <c r="J19" s="84">
        <v>13.33</v>
      </c>
      <c r="K19" s="73" t="s">
        <v>24</v>
      </c>
      <c r="L19" s="85">
        <v>1</v>
      </c>
      <c r="M19" s="84">
        <v>12</v>
      </c>
      <c r="N19" s="73" t="s">
        <v>24</v>
      </c>
    </row>
    <row r="20" s="70" customFormat="1" ht="47.5" customHeight="1" spans="1:14">
      <c r="A20" s="83"/>
      <c r="B20" s="73"/>
      <c r="C20" s="73"/>
      <c r="D20" s="73" t="s">
        <v>53</v>
      </c>
      <c r="E20" s="73"/>
      <c r="F20" s="73" t="s">
        <v>328</v>
      </c>
      <c r="G20" s="73"/>
      <c r="H20" s="73" t="s">
        <v>55</v>
      </c>
      <c r="I20" s="73" t="s">
        <v>50</v>
      </c>
      <c r="J20" s="84">
        <v>13.34</v>
      </c>
      <c r="K20" s="73" t="s">
        <v>24</v>
      </c>
      <c r="L20" s="85">
        <v>1</v>
      </c>
      <c r="M20" s="84">
        <v>12.01</v>
      </c>
      <c r="N20" s="73" t="s">
        <v>24</v>
      </c>
    </row>
    <row r="21" s="70" customFormat="1" ht="47.5" customHeight="1" spans="1:14">
      <c r="A21" s="83"/>
      <c r="B21" s="73" t="s">
        <v>57</v>
      </c>
      <c r="C21" s="73"/>
      <c r="D21" s="73" t="s">
        <v>106</v>
      </c>
      <c r="E21" s="73"/>
      <c r="F21" s="73" t="s">
        <v>280</v>
      </c>
      <c r="G21" s="73"/>
      <c r="H21" s="73" t="s">
        <v>307</v>
      </c>
      <c r="I21" s="73" t="s">
        <v>50</v>
      </c>
      <c r="J21" s="84">
        <v>6.67</v>
      </c>
      <c r="K21" s="73" t="s">
        <v>24</v>
      </c>
      <c r="L21" s="85">
        <v>1</v>
      </c>
      <c r="M21" s="84">
        <v>6</v>
      </c>
      <c r="N21" s="73" t="s">
        <v>24</v>
      </c>
    </row>
    <row r="22" s="70" customFormat="1" ht="47.5" customHeight="1" spans="1:14">
      <c r="A22" s="83"/>
      <c r="B22" s="73"/>
      <c r="C22" s="73"/>
      <c r="D22" s="73" t="s">
        <v>58</v>
      </c>
      <c r="E22" s="73"/>
      <c r="F22" s="73" t="s">
        <v>109</v>
      </c>
      <c r="G22" s="73"/>
      <c r="H22" s="73" t="s">
        <v>199</v>
      </c>
      <c r="I22" s="84">
        <v>95</v>
      </c>
      <c r="J22" s="84">
        <v>6.67</v>
      </c>
      <c r="K22" s="73" t="s">
        <v>84</v>
      </c>
      <c r="L22" s="86">
        <v>1</v>
      </c>
      <c r="M22" s="84">
        <v>6.67</v>
      </c>
      <c r="N22" s="73" t="s">
        <v>24</v>
      </c>
    </row>
    <row r="23" s="70" customFormat="1" ht="47.5" customHeight="1" spans="1:14">
      <c r="A23" s="83"/>
      <c r="B23" s="73"/>
      <c r="C23" s="73"/>
      <c r="D23" s="73" t="s">
        <v>191</v>
      </c>
      <c r="E23" s="73"/>
      <c r="F23" s="73" t="s">
        <v>354</v>
      </c>
      <c r="G23" s="73"/>
      <c r="H23" s="73" t="s">
        <v>355</v>
      </c>
      <c r="I23" s="73" t="s">
        <v>50</v>
      </c>
      <c r="J23" s="84">
        <v>6.66</v>
      </c>
      <c r="K23" s="73" t="s">
        <v>24</v>
      </c>
      <c r="L23" s="85">
        <v>1</v>
      </c>
      <c r="M23" s="84">
        <v>5.99</v>
      </c>
      <c r="N23" s="73" t="s">
        <v>24</v>
      </c>
    </row>
    <row r="24" s="70" customFormat="1" ht="47.5" customHeight="1" spans="1:14">
      <c r="A24" s="83"/>
      <c r="B24" s="73" t="s">
        <v>61</v>
      </c>
      <c r="C24" s="73"/>
      <c r="D24" s="73" t="s">
        <v>62</v>
      </c>
      <c r="E24" s="73"/>
      <c r="F24" s="73" t="s">
        <v>63</v>
      </c>
      <c r="G24" s="73"/>
      <c r="H24" s="73" t="s">
        <v>199</v>
      </c>
      <c r="I24" s="84">
        <v>95</v>
      </c>
      <c r="J24" s="84">
        <v>10</v>
      </c>
      <c r="K24" s="73" t="s">
        <v>84</v>
      </c>
      <c r="L24" s="86">
        <v>1</v>
      </c>
      <c r="M24" s="84">
        <v>10</v>
      </c>
      <c r="N24" s="73" t="s">
        <v>24</v>
      </c>
    </row>
    <row r="25" s="70" customFormat="1" ht="18" hidden="1" customHeight="1" spans="1:14">
      <c r="A25" s="87"/>
      <c r="B25" s="88"/>
      <c r="C25" s="88"/>
      <c r="D25" s="88"/>
      <c r="E25" s="88"/>
      <c r="F25" s="88"/>
      <c r="G25" s="88"/>
      <c r="H25" s="88"/>
      <c r="I25" s="88"/>
      <c r="J25" s="88"/>
      <c r="K25" s="88"/>
      <c r="L25" s="88"/>
      <c r="M25" s="88"/>
      <c r="N25" s="88"/>
    </row>
    <row r="26" s="70" customFormat="1" ht="26.4" customHeight="1" spans="1:14">
      <c r="A26" s="74" t="s">
        <v>65</v>
      </c>
      <c r="B26" s="74"/>
      <c r="C26" s="74"/>
      <c r="D26" s="74"/>
      <c r="E26" s="74"/>
      <c r="F26" s="74"/>
      <c r="G26" s="74"/>
      <c r="H26" s="74"/>
      <c r="I26" s="74"/>
      <c r="J26" s="74">
        <v>100</v>
      </c>
      <c r="K26" s="89"/>
      <c r="L26" s="89"/>
      <c r="M26" s="84">
        <v>92.67</v>
      </c>
      <c r="N26" s="74"/>
    </row>
    <row r="27" s="70" customFormat="1" ht="12" spans="1:14">
      <c r="M27" s="91"/>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5:N25"/>
    <mergeCell ref="A26:I26"/>
    <mergeCell ref="A17:A24"/>
    <mergeCell ref="A1:N3"/>
    <mergeCell ref="A8:B11"/>
    <mergeCell ref="A14:B15"/>
    <mergeCell ref="B18:C20"/>
    <mergeCell ref="B21:C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C5" sqref="C5:N5"/>
    </sheetView>
  </sheetViews>
  <sheetFormatPr defaultColWidth="8.90833333333333" defaultRowHeight="13.5"/>
  <cols>
    <col min="2" max="2" width="5.13333333333333" customWidth="1"/>
    <col min="3" max="3" width="7.38333333333333" customWidth="1"/>
    <col min="4" max="4" width="11.1333333333333" customWidth="1"/>
    <col min="5" max="5" width="0.25" customWidth="1"/>
    <col min="6" max="6" width="14.6333333333333" customWidth="1"/>
    <col min="7" max="7" width="7.63333333333333" customWidth="1"/>
    <col min="8" max="8" width="13" customWidth="1"/>
    <col min="9" max="9" width="12.45" customWidth="1"/>
    <col min="10" max="10" width="6.63333333333333" customWidth="1"/>
    <col min="11" max="11" width="8.81666666666667" customWidth="1"/>
    <col min="12" max="12" width="12.25" customWidth="1"/>
    <col min="13" max="13" width="8.63333333333333" style="71" customWidth="1"/>
    <col min="14" max="14" width="8.3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98</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2000000</v>
      </c>
      <c r="H8" s="74"/>
      <c r="I8" s="92">
        <v>1647356</v>
      </c>
      <c r="J8" s="74"/>
      <c r="K8" s="92">
        <v>10</v>
      </c>
      <c r="L8" s="92">
        <v>82.36</v>
      </c>
      <c r="M8" s="93">
        <v>8.23</v>
      </c>
      <c r="N8" s="80"/>
    </row>
    <row r="9" s="70" customFormat="1" ht="13.75" customHeight="1" spans="1:14">
      <c r="A9" s="73"/>
      <c r="B9" s="73"/>
      <c r="C9" s="74" t="s">
        <v>19</v>
      </c>
      <c r="D9" s="74"/>
      <c r="E9" s="74" t="s">
        <v>68</v>
      </c>
      <c r="F9" s="74"/>
      <c r="G9" s="92">
        <v>2000000</v>
      </c>
      <c r="H9" s="74"/>
      <c r="I9" s="92">
        <v>1647356</v>
      </c>
      <c r="J9" s="74"/>
      <c r="K9" s="74" t="s">
        <v>20</v>
      </c>
      <c r="L9" s="92">
        <v>82.36</v>
      </c>
      <c r="M9" s="93">
        <v>8.23</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99</v>
      </c>
      <c r="D15" s="82"/>
      <c r="E15" s="82"/>
      <c r="F15" s="82"/>
      <c r="G15" s="82"/>
      <c r="H15" s="82"/>
      <c r="I15" s="82" t="s">
        <v>99</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100</v>
      </c>
      <c r="G17" s="73"/>
      <c r="H17" s="73" t="s">
        <v>101</v>
      </c>
      <c r="I17" s="73" t="s">
        <v>50</v>
      </c>
      <c r="J17" s="84">
        <v>20</v>
      </c>
      <c r="K17" s="73" t="s">
        <v>24</v>
      </c>
      <c r="L17" s="85">
        <v>1</v>
      </c>
      <c r="M17" s="84">
        <v>18</v>
      </c>
      <c r="N17" s="73" t="s">
        <v>24</v>
      </c>
    </row>
    <row r="18" s="70" customFormat="1" ht="47.5" customHeight="1" spans="1:14">
      <c r="A18" s="83"/>
      <c r="B18" s="73" t="s">
        <v>46</v>
      </c>
      <c r="C18" s="73"/>
      <c r="D18" s="73" t="s">
        <v>47</v>
      </c>
      <c r="E18" s="73"/>
      <c r="F18" s="73" t="s">
        <v>102</v>
      </c>
      <c r="G18" s="73"/>
      <c r="H18" s="73" t="s">
        <v>103</v>
      </c>
      <c r="I18" s="84">
        <v>9</v>
      </c>
      <c r="J18" s="84">
        <v>13.33</v>
      </c>
      <c r="K18" s="73" t="s">
        <v>79</v>
      </c>
      <c r="L18" s="86">
        <v>0.9</v>
      </c>
      <c r="M18" s="84">
        <v>12</v>
      </c>
      <c r="N18" s="73" t="s">
        <v>24</v>
      </c>
    </row>
    <row r="19" s="70" customFormat="1" ht="47.5" customHeight="1" spans="1:14">
      <c r="A19" s="83"/>
      <c r="B19" s="73"/>
      <c r="C19" s="73"/>
      <c r="D19" s="73" t="s">
        <v>51</v>
      </c>
      <c r="E19" s="73"/>
      <c r="F19" s="73" t="s">
        <v>104</v>
      </c>
      <c r="G19" s="73"/>
      <c r="H19" s="73" t="s">
        <v>105</v>
      </c>
      <c r="I19" s="73" t="s">
        <v>50</v>
      </c>
      <c r="J19" s="84">
        <v>13.33</v>
      </c>
      <c r="K19" s="73" t="s">
        <v>24</v>
      </c>
      <c r="L19" s="85">
        <v>1</v>
      </c>
      <c r="M19" s="84">
        <v>12</v>
      </c>
      <c r="N19" s="73" t="s">
        <v>24</v>
      </c>
    </row>
    <row r="20" s="70" customFormat="1" ht="47.5" customHeight="1" spans="1:14">
      <c r="A20" s="83"/>
      <c r="B20" s="73"/>
      <c r="C20" s="73"/>
      <c r="D20" s="73" t="s">
        <v>53</v>
      </c>
      <c r="E20" s="73"/>
      <c r="F20" s="73" t="s">
        <v>54</v>
      </c>
      <c r="G20" s="73"/>
      <c r="H20" s="73" t="s">
        <v>55</v>
      </c>
      <c r="I20" s="73" t="s">
        <v>50</v>
      </c>
      <c r="J20" s="84">
        <v>13.34</v>
      </c>
      <c r="K20" s="73" t="s">
        <v>24</v>
      </c>
      <c r="L20" s="85">
        <v>1</v>
      </c>
      <c r="M20" s="84">
        <v>12.01</v>
      </c>
      <c r="N20" s="73" t="s">
        <v>24</v>
      </c>
    </row>
    <row r="21" s="70" customFormat="1" ht="47.5" customHeight="1" spans="1:14">
      <c r="A21" s="83"/>
      <c r="B21" s="73" t="s">
        <v>57</v>
      </c>
      <c r="C21" s="73"/>
      <c r="D21" s="73" t="s">
        <v>106</v>
      </c>
      <c r="E21" s="73"/>
      <c r="F21" s="73" t="s">
        <v>107</v>
      </c>
      <c r="G21" s="73"/>
      <c r="H21" s="73" t="s">
        <v>108</v>
      </c>
      <c r="I21" s="73" t="s">
        <v>50</v>
      </c>
      <c r="J21" s="84">
        <v>10</v>
      </c>
      <c r="K21" s="73" t="s">
        <v>24</v>
      </c>
      <c r="L21" s="85">
        <v>1</v>
      </c>
      <c r="M21" s="84">
        <v>9</v>
      </c>
      <c r="N21" s="73" t="s">
        <v>24</v>
      </c>
    </row>
    <row r="22" s="70" customFormat="1" ht="47.5" customHeight="1" spans="1:14">
      <c r="A22" s="83"/>
      <c r="B22" s="73"/>
      <c r="C22" s="73"/>
      <c r="D22" s="73" t="s">
        <v>58</v>
      </c>
      <c r="E22" s="73"/>
      <c r="F22" s="73" t="s">
        <v>109</v>
      </c>
      <c r="G22" s="73"/>
      <c r="H22" s="73" t="s">
        <v>94</v>
      </c>
      <c r="I22" s="84">
        <v>98</v>
      </c>
      <c r="J22" s="84">
        <v>10</v>
      </c>
      <c r="K22" s="73" t="s">
        <v>84</v>
      </c>
      <c r="L22" s="86">
        <v>1.0889</v>
      </c>
      <c r="M22" s="84">
        <v>10</v>
      </c>
      <c r="N22" s="73" t="s">
        <v>24</v>
      </c>
    </row>
    <row r="23" s="70" customFormat="1" ht="47.5" customHeight="1" spans="1:14">
      <c r="A23" s="83"/>
      <c r="B23" s="73" t="s">
        <v>61</v>
      </c>
      <c r="C23" s="73"/>
      <c r="D23" s="73" t="s">
        <v>62</v>
      </c>
      <c r="E23" s="73"/>
      <c r="F23" s="73" t="s">
        <v>63</v>
      </c>
      <c r="G23" s="73"/>
      <c r="H23" s="73" t="s">
        <v>94</v>
      </c>
      <c r="I23" s="84">
        <v>100</v>
      </c>
      <c r="J23" s="84">
        <v>10</v>
      </c>
      <c r="K23" s="73" t="s">
        <v>84</v>
      </c>
      <c r="L23" s="86">
        <v>1.1111</v>
      </c>
      <c r="M23" s="84">
        <v>9.72</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90" t="s">
        <v>110</v>
      </c>
      <c r="N25" s="7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5" workbookViewId="0">
      <selection activeCell="C5" sqref="C5:N5"/>
    </sheetView>
  </sheetViews>
  <sheetFormatPr defaultColWidth="8.90833333333333" defaultRowHeight="13.5"/>
  <cols>
    <col min="2" max="2" width="11.0916666666667" customWidth="1"/>
    <col min="3" max="3" width="5.88333333333333" customWidth="1"/>
    <col min="4" max="4" width="15.1333333333333" customWidth="1"/>
    <col min="5" max="5" width="11.3666666666667" hidden="1" customWidth="1"/>
    <col min="6" max="6" width="20.1333333333333" customWidth="1"/>
    <col min="7" max="7" width="0.25" customWidth="1"/>
    <col min="8" max="8" width="13" customWidth="1"/>
    <col min="9" max="9" width="12.45" customWidth="1"/>
    <col min="10" max="10" width="6.63333333333333" customWidth="1"/>
    <col min="11" max="11" width="8.81666666666667" customWidth="1"/>
    <col min="12" max="12" width="19.5333333333333" customWidth="1"/>
    <col min="13" max="13" width="7.25" style="71" customWidth="1"/>
    <col min="14" max="14" width="8.3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356</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100000</v>
      </c>
      <c r="H8" s="74"/>
      <c r="I8" s="92">
        <v>100000</v>
      </c>
      <c r="J8" s="74"/>
      <c r="K8" s="92">
        <v>10</v>
      </c>
      <c r="L8" s="92">
        <v>100</v>
      </c>
      <c r="M8" s="93">
        <v>10</v>
      </c>
      <c r="N8" s="80"/>
    </row>
    <row r="9" s="70" customFormat="1" ht="13.75" customHeight="1" spans="1:14">
      <c r="A9" s="73"/>
      <c r="B9" s="73"/>
      <c r="C9" s="74" t="s">
        <v>19</v>
      </c>
      <c r="D9" s="74"/>
      <c r="E9" s="74" t="s">
        <v>68</v>
      </c>
      <c r="F9" s="74"/>
      <c r="G9" s="92">
        <v>100000</v>
      </c>
      <c r="H9" s="74"/>
      <c r="I9" s="92">
        <v>100000</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357</v>
      </c>
      <c r="D15" s="82"/>
      <c r="E15" s="82"/>
      <c r="F15" s="82"/>
      <c r="G15" s="82"/>
      <c r="H15" s="82"/>
      <c r="I15" s="82" t="s">
        <v>357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358</v>
      </c>
      <c r="G18" s="73"/>
      <c r="H18" s="73" t="s">
        <v>117</v>
      </c>
      <c r="I18" s="73" t="s">
        <v>50</v>
      </c>
      <c r="J18" s="84">
        <v>20</v>
      </c>
      <c r="K18" s="73" t="s">
        <v>24</v>
      </c>
      <c r="L18" s="85">
        <v>1</v>
      </c>
      <c r="M18" s="84">
        <v>18</v>
      </c>
      <c r="N18" s="73" t="s">
        <v>24</v>
      </c>
    </row>
    <row r="19" s="70" customFormat="1" ht="47.5" customHeight="1" spans="1:14">
      <c r="A19" s="83"/>
      <c r="B19" s="73"/>
      <c r="C19" s="73"/>
      <c r="D19" s="73" t="s">
        <v>51</v>
      </c>
      <c r="E19" s="73"/>
      <c r="F19" s="73" t="s">
        <v>359</v>
      </c>
      <c r="G19" s="73"/>
      <c r="H19" s="73" t="s">
        <v>360</v>
      </c>
      <c r="I19" s="73" t="s">
        <v>50</v>
      </c>
      <c r="J19" s="84">
        <v>20</v>
      </c>
      <c r="K19" s="73" t="s">
        <v>24</v>
      </c>
      <c r="L19" s="85">
        <v>1</v>
      </c>
      <c r="M19" s="84">
        <v>18</v>
      </c>
      <c r="N19" s="73" t="s">
        <v>24</v>
      </c>
    </row>
    <row r="20" s="70" customFormat="1" ht="47.5" customHeight="1" spans="1:14">
      <c r="A20" s="83"/>
      <c r="B20" s="73" t="s">
        <v>57</v>
      </c>
      <c r="C20" s="73"/>
      <c r="D20" s="73" t="s">
        <v>58</v>
      </c>
      <c r="E20" s="73"/>
      <c r="F20" s="73" t="s">
        <v>361</v>
      </c>
      <c r="G20" s="73"/>
      <c r="H20" s="73" t="s">
        <v>298</v>
      </c>
      <c r="I20" s="73" t="s">
        <v>50</v>
      </c>
      <c r="J20" s="84">
        <v>20</v>
      </c>
      <c r="K20" s="73" t="s">
        <v>24</v>
      </c>
      <c r="L20" s="85">
        <v>1</v>
      </c>
      <c r="M20" s="84">
        <v>18</v>
      </c>
      <c r="N20" s="73" t="s">
        <v>24</v>
      </c>
    </row>
    <row r="21" s="70" customFormat="1" ht="47.5" customHeight="1" spans="1:14">
      <c r="A21" s="83"/>
      <c r="B21" s="73" t="s">
        <v>61</v>
      </c>
      <c r="C21" s="73"/>
      <c r="D21" s="73" t="s">
        <v>62</v>
      </c>
      <c r="E21" s="73"/>
      <c r="F21" s="73" t="s">
        <v>63</v>
      </c>
      <c r="G21" s="73"/>
      <c r="H21" s="73" t="s">
        <v>94</v>
      </c>
      <c r="I21" s="84">
        <v>95</v>
      </c>
      <c r="J21" s="84">
        <v>10</v>
      </c>
      <c r="K21" s="73" t="s">
        <v>84</v>
      </c>
      <c r="L21" s="86">
        <v>1.0556</v>
      </c>
      <c r="M21" s="84">
        <v>10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92</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15" workbookViewId="0">
      <selection activeCell="O18" sqref="O18"/>
    </sheetView>
  </sheetViews>
  <sheetFormatPr defaultColWidth="8.90833333333333" defaultRowHeight="13.5"/>
  <cols>
    <col min="2" max="2" width="11.0916666666667" customWidth="1"/>
    <col min="3" max="3" width="5.25" customWidth="1"/>
    <col min="4" max="4" width="15.3666666666667" customWidth="1"/>
    <col min="5" max="5" width="0.133333333333333" customWidth="1"/>
    <col min="6" max="6" width="20.75" customWidth="1"/>
    <col min="7" max="7" width="7.63333333333333" hidden="1" customWidth="1"/>
    <col min="8" max="8" width="13" customWidth="1"/>
    <col min="9" max="9" width="12.45" customWidth="1"/>
    <col min="10" max="10" width="6.63333333333333" customWidth="1"/>
    <col min="11" max="11" width="8.81666666666667" customWidth="1"/>
    <col min="12" max="12" width="10.5" customWidth="1"/>
    <col min="13" max="13" width="7.63333333333333" style="71" customWidth="1"/>
    <col min="14" max="14" width="8.63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362</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60845</v>
      </c>
      <c r="H8" s="74"/>
      <c r="I8" s="92">
        <v>0</v>
      </c>
      <c r="J8" s="74"/>
      <c r="K8" s="92">
        <v>10</v>
      </c>
      <c r="L8" s="92">
        <v>0</v>
      </c>
      <c r="M8" s="93">
        <v>0</v>
      </c>
      <c r="N8" s="80"/>
    </row>
    <row r="9" s="70" customFormat="1" ht="13.75" customHeight="1" spans="1:14">
      <c r="A9" s="73"/>
      <c r="B9" s="73"/>
      <c r="C9" s="74" t="s">
        <v>19</v>
      </c>
      <c r="D9" s="74"/>
      <c r="E9" s="74" t="s">
        <v>68</v>
      </c>
      <c r="F9" s="74"/>
      <c r="G9" s="92">
        <v>60845</v>
      </c>
      <c r="H9" s="74"/>
      <c r="I9" s="74" t="s">
        <v>68</v>
      </c>
      <c r="J9" s="74"/>
      <c r="K9" s="74" t="s">
        <v>20</v>
      </c>
      <c r="L9" s="92">
        <v>0</v>
      </c>
      <c r="M9" s="93">
        <v>0</v>
      </c>
      <c r="N9" s="80"/>
    </row>
    <row r="10" s="70" customFormat="1" ht="13.75" customHeight="1" spans="1:14">
      <c r="A10" s="73"/>
      <c r="B10" s="73"/>
      <c r="C10" s="74" t="s">
        <v>21</v>
      </c>
      <c r="D10" s="74"/>
      <c r="E10" s="74" t="s">
        <v>68</v>
      </c>
      <c r="F10" s="74"/>
      <c r="G10" s="92">
        <v>0</v>
      </c>
      <c r="H10" s="74"/>
      <c r="I10" s="74" t="s">
        <v>68</v>
      </c>
      <c r="J10" s="74"/>
      <c r="K10" s="74" t="s">
        <v>20</v>
      </c>
      <c r="L10" s="92">
        <v>0</v>
      </c>
      <c r="M10" s="93">
        <v>0</v>
      </c>
      <c r="N10" s="80"/>
    </row>
    <row r="11" s="70" customFormat="1" ht="13.75" customHeight="1" spans="1:14">
      <c r="A11" s="73"/>
      <c r="B11" s="73"/>
      <c r="C11" s="74" t="s">
        <v>22</v>
      </c>
      <c r="D11" s="74"/>
      <c r="E11" s="74" t="s">
        <v>68</v>
      </c>
      <c r="F11" s="74"/>
      <c r="G11" s="92">
        <v>0</v>
      </c>
      <c r="H11" s="74"/>
      <c r="I11" s="74" t="s">
        <v>68</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363</v>
      </c>
      <c r="D15" s="82"/>
      <c r="E15" s="82"/>
      <c r="F15" s="82"/>
      <c r="G15" s="82"/>
      <c r="H15" s="82"/>
      <c r="I15" s="82" t="s">
        <v>363</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364</v>
      </c>
      <c r="G18" s="73"/>
      <c r="H18" s="73" t="s">
        <v>117</v>
      </c>
      <c r="I18" s="73" t="s">
        <v>50</v>
      </c>
      <c r="J18" s="84">
        <v>20</v>
      </c>
      <c r="K18" s="73" t="s">
        <v>24</v>
      </c>
      <c r="L18" s="85">
        <v>1</v>
      </c>
      <c r="M18" s="84">
        <v>18</v>
      </c>
      <c r="N18" s="73" t="s">
        <v>24</v>
      </c>
    </row>
    <row r="19" s="70" customFormat="1" ht="47.5" customHeight="1" spans="1:14">
      <c r="A19" s="83"/>
      <c r="B19" s="73"/>
      <c r="C19" s="73"/>
      <c r="D19" s="73" t="s">
        <v>51</v>
      </c>
      <c r="E19" s="73"/>
      <c r="F19" s="73" t="s">
        <v>118</v>
      </c>
      <c r="G19" s="73"/>
      <c r="H19" s="73" t="s">
        <v>119</v>
      </c>
      <c r="I19" s="73" t="s">
        <v>50</v>
      </c>
      <c r="J19" s="84">
        <v>20</v>
      </c>
      <c r="K19" s="73" t="s">
        <v>24</v>
      </c>
      <c r="L19" s="85">
        <v>1</v>
      </c>
      <c r="M19" s="84">
        <v>18</v>
      </c>
      <c r="N19" s="73" t="s">
        <v>24</v>
      </c>
    </row>
    <row r="20" s="70" customFormat="1" ht="47.5" customHeight="1" spans="1:14">
      <c r="A20" s="83"/>
      <c r="B20" s="73" t="s">
        <v>57</v>
      </c>
      <c r="C20" s="73"/>
      <c r="D20" s="73" t="s">
        <v>58</v>
      </c>
      <c r="E20" s="73"/>
      <c r="F20" s="73" t="s">
        <v>129</v>
      </c>
      <c r="G20" s="73"/>
      <c r="H20" s="73" t="s">
        <v>121</v>
      </c>
      <c r="I20" s="73" t="s">
        <v>50</v>
      </c>
      <c r="J20" s="84">
        <v>20</v>
      </c>
      <c r="K20" s="73" t="s">
        <v>24</v>
      </c>
      <c r="L20" s="85">
        <v>1</v>
      </c>
      <c r="M20" s="84">
        <v>18</v>
      </c>
      <c r="N20" s="73" t="s">
        <v>24</v>
      </c>
    </row>
    <row r="21" s="70" customFormat="1" ht="47.5" customHeight="1" spans="1:14">
      <c r="A21" s="83"/>
      <c r="B21" s="73" t="s">
        <v>61</v>
      </c>
      <c r="C21" s="73"/>
      <c r="D21" s="73" t="s">
        <v>62</v>
      </c>
      <c r="E21" s="73"/>
      <c r="F21" s="73" t="s">
        <v>63</v>
      </c>
      <c r="G21" s="73"/>
      <c r="H21" s="73" t="s">
        <v>365</v>
      </c>
      <c r="I21" s="84">
        <v>100</v>
      </c>
      <c r="J21" s="84">
        <v>10</v>
      </c>
      <c r="K21" s="73" t="s">
        <v>278</v>
      </c>
      <c r="L21" s="86">
        <v>1</v>
      </c>
      <c r="M21" s="84">
        <v>10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82</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P20" sqref="P20"/>
    </sheetView>
  </sheetViews>
  <sheetFormatPr defaultColWidth="8.90833333333333" defaultRowHeight="13.5"/>
  <cols>
    <col min="2" max="2" width="11.0916666666667" customWidth="1"/>
    <col min="3" max="3" width="4.38333333333333" customWidth="1"/>
    <col min="4" max="4" width="15.25" customWidth="1"/>
    <col min="5" max="5" width="11.3666666666667" hidden="1" customWidth="1"/>
    <col min="6" max="6" width="16.3833333333333" customWidth="1"/>
    <col min="7" max="7" width="7.63333333333333" hidden="1" customWidth="1"/>
    <col min="8" max="8" width="13" customWidth="1"/>
    <col min="9" max="9" width="12.45" customWidth="1"/>
    <col min="10" max="10" width="6.63333333333333" customWidth="1"/>
    <col min="11" max="11" width="8.81666666666667" customWidth="1"/>
    <col min="12" max="12" width="13.25" customWidth="1"/>
    <col min="13" max="13" width="8.88333333333333" style="71" customWidth="1"/>
    <col min="14" max="14" width="11.1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366</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24860000</v>
      </c>
      <c r="H8" s="74"/>
      <c r="I8" s="92">
        <v>24860000</v>
      </c>
      <c r="J8" s="74"/>
      <c r="K8" s="92">
        <v>10</v>
      </c>
      <c r="L8" s="92">
        <v>100</v>
      </c>
      <c r="M8" s="93">
        <v>10</v>
      </c>
      <c r="N8" s="80"/>
    </row>
    <row r="9" s="70" customFormat="1" ht="13.75" customHeight="1" spans="1:14">
      <c r="A9" s="73"/>
      <c r="B9" s="73"/>
      <c r="C9" s="74" t="s">
        <v>19</v>
      </c>
      <c r="D9" s="74"/>
      <c r="E9" s="74" t="s">
        <v>68</v>
      </c>
      <c r="F9" s="74"/>
      <c r="G9" s="92">
        <v>24860000</v>
      </c>
      <c r="H9" s="74"/>
      <c r="I9" s="92">
        <v>24860000</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367</v>
      </c>
      <c r="D15" s="82"/>
      <c r="E15" s="82"/>
      <c r="F15" s="82"/>
      <c r="G15" s="82"/>
      <c r="H15" s="82"/>
      <c r="I15" s="82" t="s">
        <v>367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70</v>
      </c>
      <c r="G17" s="73"/>
      <c r="H17" s="73" t="s">
        <v>71</v>
      </c>
      <c r="I17" s="73" t="s">
        <v>50</v>
      </c>
      <c r="J17" s="84">
        <v>20</v>
      </c>
      <c r="K17" s="73" t="s">
        <v>24</v>
      </c>
      <c r="L17" s="85">
        <v>1</v>
      </c>
      <c r="M17" s="84">
        <v>18</v>
      </c>
      <c r="N17" s="73" t="s">
        <v>24</v>
      </c>
    </row>
    <row r="18" s="70" customFormat="1" ht="47.5" customHeight="1" spans="1:14">
      <c r="A18" s="83"/>
      <c r="B18" s="73" t="s">
        <v>46</v>
      </c>
      <c r="C18" s="73"/>
      <c r="D18" s="73" t="s">
        <v>47</v>
      </c>
      <c r="E18" s="73"/>
      <c r="F18" s="73" t="s">
        <v>276</v>
      </c>
      <c r="G18" s="73"/>
      <c r="H18" s="73" t="s">
        <v>368</v>
      </c>
      <c r="I18" s="73" t="s">
        <v>50</v>
      </c>
      <c r="J18" s="84">
        <v>13.33</v>
      </c>
      <c r="K18" s="73" t="s">
        <v>24</v>
      </c>
      <c r="L18" s="85">
        <v>1</v>
      </c>
      <c r="M18" s="84">
        <v>12</v>
      </c>
      <c r="N18" s="73" t="s">
        <v>24</v>
      </c>
    </row>
    <row r="19" s="70" customFormat="1" ht="47.5" customHeight="1" spans="1:14">
      <c r="A19" s="83"/>
      <c r="B19" s="73"/>
      <c r="C19" s="73"/>
      <c r="D19" s="73" t="s">
        <v>51</v>
      </c>
      <c r="E19" s="73"/>
      <c r="F19" s="73" t="s">
        <v>369</v>
      </c>
      <c r="G19" s="73"/>
      <c r="H19" s="73" t="s">
        <v>219</v>
      </c>
      <c r="I19" s="84">
        <v>100</v>
      </c>
      <c r="J19" s="84">
        <v>13.33</v>
      </c>
      <c r="K19" s="73" t="s">
        <v>84</v>
      </c>
      <c r="L19" s="86">
        <v>1</v>
      </c>
      <c r="M19" s="84">
        <v>13.33</v>
      </c>
      <c r="N19" s="73" t="s">
        <v>24</v>
      </c>
    </row>
    <row r="20" s="70" customFormat="1" ht="47.5" customHeight="1" spans="1:14">
      <c r="A20" s="83"/>
      <c r="B20" s="73"/>
      <c r="C20" s="73"/>
      <c r="D20" s="73" t="s">
        <v>53</v>
      </c>
      <c r="E20" s="73"/>
      <c r="F20" s="73" t="s">
        <v>91</v>
      </c>
      <c r="G20" s="73"/>
      <c r="H20" s="73" t="s">
        <v>321</v>
      </c>
      <c r="I20" s="73" t="s">
        <v>50</v>
      </c>
      <c r="J20" s="84">
        <v>13.34</v>
      </c>
      <c r="K20" s="73" t="s">
        <v>24</v>
      </c>
      <c r="L20" s="85">
        <v>1</v>
      </c>
      <c r="M20" s="84">
        <v>12.01</v>
      </c>
      <c r="N20" s="73" t="s">
        <v>24</v>
      </c>
    </row>
    <row r="21" s="70" customFormat="1" ht="47.5" customHeight="1" spans="1:14">
      <c r="A21" s="83"/>
      <c r="B21" s="73" t="s">
        <v>57</v>
      </c>
      <c r="C21" s="73"/>
      <c r="D21" s="73" t="s">
        <v>106</v>
      </c>
      <c r="E21" s="73"/>
      <c r="F21" s="73" t="s">
        <v>370</v>
      </c>
      <c r="G21" s="73"/>
      <c r="H21" s="73" t="s">
        <v>225</v>
      </c>
      <c r="I21" s="73" t="s">
        <v>50</v>
      </c>
      <c r="J21" s="84">
        <v>10</v>
      </c>
      <c r="K21" s="73" t="s">
        <v>24</v>
      </c>
      <c r="L21" s="85">
        <v>1</v>
      </c>
      <c r="M21" s="84">
        <v>9</v>
      </c>
      <c r="N21" s="73" t="s">
        <v>24</v>
      </c>
    </row>
    <row r="22" s="70" customFormat="1" ht="47.5" customHeight="1" spans="1:14">
      <c r="A22" s="83"/>
      <c r="B22" s="73"/>
      <c r="C22" s="73"/>
      <c r="D22" s="73" t="s">
        <v>58</v>
      </c>
      <c r="E22" s="73"/>
      <c r="F22" s="73" t="s">
        <v>109</v>
      </c>
      <c r="G22" s="73"/>
      <c r="H22" s="73" t="s">
        <v>199</v>
      </c>
      <c r="I22" s="84">
        <v>95</v>
      </c>
      <c r="J22" s="84">
        <v>10</v>
      </c>
      <c r="K22" s="73" t="s">
        <v>84</v>
      </c>
      <c r="L22" s="86">
        <v>1</v>
      </c>
      <c r="M22" s="84">
        <v>10</v>
      </c>
      <c r="N22" s="73" t="s">
        <v>24</v>
      </c>
    </row>
    <row r="23" s="70" customFormat="1" ht="47.5" customHeight="1" spans="1:14">
      <c r="A23" s="83"/>
      <c r="B23" s="73" t="s">
        <v>61</v>
      </c>
      <c r="C23" s="73"/>
      <c r="D23" s="73" t="s">
        <v>62</v>
      </c>
      <c r="E23" s="73"/>
      <c r="F23" s="73" t="s">
        <v>63</v>
      </c>
      <c r="G23" s="73"/>
      <c r="H23" s="73" t="s">
        <v>94</v>
      </c>
      <c r="I23" s="84">
        <v>90</v>
      </c>
      <c r="J23" s="84">
        <v>10</v>
      </c>
      <c r="K23" s="73" t="s">
        <v>84</v>
      </c>
      <c r="L23" s="86">
        <v>1</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84">
        <v>94.34</v>
      </c>
      <c r="N25" s="74"/>
    </row>
    <row r="26" s="70" customFormat="1" ht="12" spans="1:14">
      <c r="M26"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9" workbookViewId="0">
      <selection activeCell="H19" sqref="H19"/>
    </sheetView>
  </sheetViews>
  <sheetFormatPr defaultColWidth="8.90833333333333" defaultRowHeight="13.5"/>
  <cols>
    <col min="2" max="2" width="11.0916666666667" customWidth="1"/>
    <col min="3" max="3" width="12.9083333333333" customWidth="1"/>
    <col min="4" max="4" width="15.3666666666667" customWidth="1"/>
    <col min="5" max="5" width="0.25" customWidth="1"/>
    <col min="6" max="6" width="11.25" customWidth="1"/>
    <col min="7" max="7" width="7.63333333333333" customWidth="1"/>
    <col min="8" max="8" width="13" customWidth="1"/>
    <col min="9" max="9" width="12.45" customWidth="1"/>
    <col min="10" max="10" width="6.63333333333333" customWidth="1"/>
    <col min="11" max="11" width="8.81666666666667" customWidth="1"/>
    <col min="12" max="12" width="12.5" customWidth="1"/>
    <col min="13" max="13" width="9.75" style="71" customWidth="1"/>
    <col min="14" max="14" width="9.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371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1000000</v>
      </c>
      <c r="F8" s="74"/>
      <c r="G8" s="92">
        <v>1000000</v>
      </c>
      <c r="H8" s="74"/>
      <c r="I8" s="92">
        <v>1000000</v>
      </c>
      <c r="J8" s="74"/>
      <c r="K8" s="92">
        <v>10</v>
      </c>
      <c r="L8" s="92">
        <v>100</v>
      </c>
      <c r="M8" s="93">
        <v>10</v>
      </c>
      <c r="N8" s="80"/>
    </row>
    <row r="9" s="70" customFormat="1" ht="13.75" customHeight="1" spans="1:14">
      <c r="A9" s="73"/>
      <c r="B9" s="73"/>
      <c r="C9" s="74" t="s">
        <v>19</v>
      </c>
      <c r="D9" s="74"/>
      <c r="E9" s="92">
        <v>1000000</v>
      </c>
      <c r="F9" s="74"/>
      <c r="G9" s="92">
        <v>1000000</v>
      </c>
      <c r="H9" s="74"/>
      <c r="I9" s="92">
        <v>1000000</v>
      </c>
      <c r="J9" s="74"/>
      <c r="K9" s="74" t="s">
        <v>20</v>
      </c>
      <c r="L9" s="92">
        <v>100</v>
      </c>
      <c r="M9" s="93">
        <v>10</v>
      </c>
      <c r="N9" s="80"/>
    </row>
    <row r="10" s="70" customFormat="1" ht="13.75" customHeight="1" spans="1:14">
      <c r="A10" s="73"/>
      <c r="B10" s="73"/>
      <c r="C10" s="74" t="s">
        <v>21</v>
      </c>
      <c r="D10" s="74"/>
      <c r="E10" s="92">
        <v>0</v>
      </c>
      <c r="F10" s="74"/>
      <c r="G10" s="92">
        <v>0</v>
      </c>
      <c r="H10" s="74"/>
      <c r="I10" s="92">
        <v>0</v>
      </c>
      <c r="J10" s="74"/>
      <c r="K10" s="74" t="s">
        <v>20</v>
      </c>
      <c r="L10" s="92">
        <v>0</v>
      </c>
      <c r="M10" s="93">
        <v>0</v>
      </c>
      <c r="N10" s="80"/>
    </row>
    <row r="11" s="70" customFormat="1" ht="13.75" customHeight="1" spans="1:14">
      <c r="A11" s="73"/>
      <c r="B11" s="73"/>
      <c r="C11" s="74" t="s">
        <v>22</v>
      </c>
      <c r="D11" s="74"/>
      <c r="E11" s="92">
        <v>0</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302</v>
      </c>
      <c r="D15" s="82"/>
      <c r="E15" s="82"/>
      <c r="F15" s="82"/>
      <c r="G15" s="82"/>
      <c r="H15" s="82"/>
      <c r="I15" s="82" t="s">
        <v>302</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303</v>
      </c>
      <c r="G17" s="73"/>
      <c r="H17" s="73" t="s">
        <v>216</v>
      </c>
      <c r="I17" s="73" t="s">
        <v>50</v>
      </c>
      <c r="J17" s="84">
        <v>20</v>
      </c>
      <c r="K17" s="73" t="s">
        <v>24</v>
      </c>
      <c r="L17" s="85">
        <v>1</v>
      </c>
      <c r="M17" s="84">
        <v>18</v>
      </c>
      <c r="N17" s="73" t="s">
        <v>24</v>
      </c>
    </row>
    <row r="18" s="70" customFormat="1" ht="47.5" customHeight="1" spans="1:14">
      <c r="A18" s="83"/>
      <c r="B18" s="73" t="s">
        <v>46</v>
      </c>
      <c r="C18" s="73"/>
      <c r="D18" s="73" t="s">
        <v>47</v>
      </c>
      <c r="E18" s="73"/>
      <c r="F18" s="73" t="s">
        <v>304</v>
      </c>
      <c r="G18" s="73"/>
      <c r="H18" s="73" t="s">
        <v>210</v>
      </c>
      <c r="I18" s="84">
        <v>1</v>
      </c>
      <c r="J18" s="84">
        <v>13.33</v>
      </c>
      <c r="K18" s="73" t="s">
        <v>79</v>
      </c>
      <c r="L18" s="86">
        <v>1</v>
      </c>
      <c r="M18" s="84">
        <v>13.33</v>
      </c>
      <c r="N18" s="73" t="s">
        <v>24</v>
      </c>
    </row>
    <row r="19" s="70" customFormat="1" ht="47.5" customHeight="1" spans="1:14">
      <c r="A19" s="83"/>
      <c r="B19" s="73"/>
      <c r="C19" s="73"/>
      <c r="D19" s="73" t="s">
        <v>51</v>
      </c>
      <c r="E19" s="73"/>
      <c r="F19" s="73" t="s">
        <v>305</v>
      </c>
      <c r="G19" s="73"/>
      <c r="H19" s="73" t="s">
        <v>199</v>
      </c>
      <c r="I19" s="84">
        <v>95</v>
      </c>
      <c r="J19" s="84">
        <v>13.33</v>
      </c>
      <c r="K19" s="73" t="s">
        <v>84</v>
      </c>
      <c r="L19" s="86">
        <v>1</v>
      </c>
      <c r="M19" s="84">
        <v>13.33</v>
      </c>
      <c r="N19" s="73" t="s">
        <v>24</v>
      </c>
    </row>
    <row r="20" s="70" customFormat="1" ht="47.5" customHeight="1" spans="1:14">
      <c r="A20" s="83"/>
      <c r="B20" s="73"/>
      <c r="C20" s="73"/>
      <c r="D20" s="73" t="s">
        <v>53</v>
      </c>
      <c r="E20" s="73"/>
      <c r="F20" s="73" t="s">
        <v>200</v>
      </c>
      <c r="G20" s="73"/>
      <c r="H20" s="73" t="s">
        <v>82</v>
      </c>
      <c r="I20" s="84">
        <v>100</v>
      </c>
      <c r="J20" s="84">
        <v>13.34</v>
      </c>
      <c r="K20" s="73" t="s">
        <v>84</v>
      </c>
      <c r="L20" s="86">
        <v>1</v>
      </c>
      <c r="M20" s="84">
        <v>13.34</v>
      </c>
      <c r="N20" s="73" t="s">
        <v>24</v>
      </c>
    </row>
    <row r="21" s="70" customFormat="1" ht="47.5" customHeight="1" spans="1:14">
      <c r="A21" s="83"/>
      <c r="B21" s="73" t="s">
        <v>57</v>
      </c>
      <c r="C21" s="73"/>
      <c r="D21" s="73" t="s">
        <v>58</v>
      </c>
      <c r="E21" s="73"/>
      <c r="F21" s="73" t="s">
        <v>201</v>
      </c>
      <c r="G21" s="73"/>
      <c r="H21" s="73" t="s">
        <v>202</v>
      </c>
      <c r="I21" s="73" t="s">
        <v>50</v>
      </c>
      <c r="J21" s="84">
        <v>10</v>
      </c>
      <c r="K21" s="73" t="s">
        <v>24</v>
      </c>
      <c r="L21" s="85">
        <v>1</v>
      </c>
      <c r="M21" s="84">
        <v>9</v>
      </c>
      <c r="N21" s="73" t="s">
        <v>24</v>
      </c>
    </row>
    <row r="22" s="70" customFormat="1" ht="47.5" customHeight="1" spans="1:14">
      <c r="A22" s="83"/>
      <c r="B22" s="73"/>
      <c r="C22" s="73"/>
      <c r="D22" s="73" t="s">
        <v>191</v>
      </c>
      <c r="E22" s="73"/>
      <c r="F22" s="73" t="s">
        <v>306</v>
      </c>
      <c r="G22" s="73"/>
      <c r="H22" s="73" t="s">
        <v>307</v>
      </c>
      <c r="I22" s="73" t="s">
        <v>50</v>
      </c>
      <c r="J22" s="84">
        <v>10</v>
      </c>
      <c r="K22" s="73" t="s">
        <v>24</v>
      </c>
      <c r="L22" s="85">
        <v>1</v>
      </c>
      <c r="M22" s="84">
        <v>9</v>
      </c>
      <c r="N22" s="73" t="s">
        <v>24</v>
      </c>
    </row>
    <row r="23" s="70" customFormat="1" ht="47.5" customHeight="1" spans="1:14">
      <c r="A23" s="83"/>
      <c r="B23" s="73" t="s">
        <v>61</v>
      </c>
      <c r="C23" s="73"/>
      <c r="D23" s="73" t="s">
        <v>62</v>
      </c>
      <c r="E23" s="73"/>
      <c r="F23" s="73" t="s">
        <v>205</v>
      </c>
      <c r="G23" s="73"/>
      <c r="H23" s="73" t="s">
        <v>94</v>
      </c>
      <c r="I23" s="84">
        <v>90</v>
      </c>
      <c r="J23" s="84">
        <v>10</v>
      </c>
      <c r="K23" s="73" t="s">
        <v>84</v>
      </c>
      <c r="L23" s="86">
        <v>1</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84">
        <v>96</v>
      </c>
      <c r="N25" s="74"/>
    </row>
    <row r="26" s="70" customFormat="1" ht="12" spans="1:14">
      <c r="M26"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P25" sqref="P25"/>
    </sheetView>
  </sheetViews>
  <sheetFormatPr defaultColWidth="8.90833333333333" defaultRowHeight="13.5"/>
  <cols>
    <col min="2" max="2" width="11.0916666666667" customWidth="1"/>
    <col min="3" max="3" width="5.5" customWidth="1"/>
    <col min="4" max="4" width="15.3666666666667" customWidth="1"/>
    <col min="5" max="5" width="11.3666666666667" hidden="1" customWidth="1"/>
    <col min="6" max="6" width="17.1333333333333" customWidth="1"/>
    <col min="7" max="7" width="7.63333333333333" hidden="1" customWidth="1"/>
    <col min="8" max="8" width="13" customWidth="1"/>
    <col min="9" max="9" width="12.45" customWidth="1"/>
    <col min="10" max="10" width="6.63333333333333" customWidth="1"/>
    <col min="11" max="11" width="8.81666666666667" customWidth="1"/>
    <col min="12" max="12" width="13" customWidth="1"/>
    <col min="13" max="13" width="7" style="71" customWidth="1"/>
    <col min="14" max="14" width="9.2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372</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184000</v>
      </c>
      <c r="H8" s="74"/>
      <c r="I8" s="92">
        <v>184000</v>
      </c>
      <c r="J8" s="74"/>
      <c r="K8" s="92">
        <v>10</v>
      </c>
      <c r="L8" s="92">
        <v>100</v>
      </c>
      <c r="M8" s="93">
        <v>10</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184000</v>
      </c>
      <c r="H10" s="74"/>
      <c r="I10" s="92">
        <v>184000</v>
      </c>
      <c r="J10" s="74"/>
      <c r="K10" s="74" t="s">
        <v>20</v>
      </c>
      <c r="L10" s="92">
        <v>100</v>
      </c>
      <c r="M10" s="93">
        <v>10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373</v>
      </c>
      <c r="D15" s="82"/>
      <c r="E15" s="82"/>
      <c r="F15" s="82"/>
      <c r="G15" s="82"/>
      <c r="H15" s="82"/>
      <c r="I15" s="82" t="s">
        <v>373</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84">
        <v>1</v>
      </c>
      <c r="I17" s="84">
        <v>1</v>
      </c>
      <c r="J17" s="84">
        <v>20</v>
      </c>
      <c r="K17" s="73" t="s">
        <v>24</v>
      </c>
      <c r="L17" s="86">
        <v>1</v>
      </c>
      <c r="M17" s="84">
        <v>20</v>
      </c>
      <c r="N17" s="73" t="s">
        <v>24</v>
      </c>
    </row>
    <row r="18" s="70" customFormat="1" ht="47.5" customHeight="1" spans="1:14">
      <c r="A18" s="83"/>
      <c r="B18" s="73" t="s">
        <v>46</v>
      </c>
      <c r="C18" s="73"/>
      <c r="D18" s="73" t="s">
        <v>47</v>
      </c>
      <c r="E18" s="73"/>
      <c r="F18" s="73" t="s">
        <v>327</v>
      </c>
      <c r="G18" s="73"/>
      <c r="H18" s="73" t="s">
        <v>210</v>
      </c>
      <c r="I18" s="84">
        <v>1</v>
      </c>
      <c r="J18" s="84">
        <v>20</v>
      </c>
      <c r="K18" s="73" t="s">
        <v>79</v>
      </c>
      <c r="L18" s="86">
        <v>1</v>
      </c>
      <c r="M18" s="84">
        <v>20</v>
      </c>
      <c r="N18" s="73" t="s">
        <v>24</v>
      </c>
    </row>
    <row r="19" s="70" customFormat="1" ht="47.5" customHeight="1" spans="1:14">
      <c r="A19" s="83"/>
      <c r="B19" s="73"/>
      <c r="C19" s="73"/>
      <c r="D19" s="73" t="s">
        <v>51</v>
      </c>
      <c r="E19" s="73"/>
      <c r="F19" s="73" t="s">
        <v>374</v>
      </c>
      <c r="G19" s="73"/>
      <c r="H19" s="84">
        <v>1</v>
      </c>
      <c r="I19" s="84">
        <v>1</v>
      </c>
      <c r="J19" s="84">
        <v>20</v>
      </c>
      <c r="K19" s="73" t="s">
        <v>24</v>
      </c>
      <c r="L19" s="86">
        <v>1</v>
      </c>
      <c r="M19" s="84">
        <v>20</v>
      </c>
      <c r="N19" s="73" t="s">
        <v>24</v>
      </c>
    </row>
    <row r="20" s="70" customFormat="1" ht="47.5" customHeight="1" spans="1:14">
      <c r="A20" s="83"/>
      <c r="B20" s="73" t="s">
        <v>57</v>
      </c>
      <c r="C20" s="73"/>
      <c r="D20" s="73" t="s">
        <v>58</v>
      </c>
      <c r="E20" s="73"/>
      <c r="F20" s="73" t="s">
        <v>375</v>
      </c>
      <c r="G20" s="73"/>
      <c r="H20" s="84">
        <v>1</v>
      </c>
      <c r="I20" s="84">
        <v>1</v>
      </c>
      <c r="J20" s="84">
        <v>20</v>
      </c>
      <c r="K20" s="73" t="s">
        <v>24</v>
      </c>
      <c r="L20" s="86">
        <v>1</v>
      </c>
      <c r="M20" s="84">
        <v>20</v>
      </c>
      <c r="N20" s="73" t="s">
        <v>24</v>
      </c>
    </row>
    <row r="21" s="70" customFormat="1" ht="47.5" customHeight="1" spans="1:14">
      <c r="A21" s="83"/>
      <c r="B21" s="73" t="s">
        <v>61</v>
      </c>
      <c r="C21" s="73"/>
      <c r="D21" s="73" t="s">
        <v>62</v>
      </c>
      <c r="E21" s="73"/>
      <c r="F21" s="73" t="s">
        <v>63</v>
      </c>
      <c r="G21" s="73"/>
      <c r="H21" s="73" t="s">
        <v>213</v>
      </c>
      <c r="I21" s="84">
        <v>0</v>
      </c>
      <c r="J21" s="84">
        <v>10</v>
      </c>
      <c r="K21" s="73" t="s">
        <v>84</v>
      </c>
      <c r="L21" s="86">
        <v>0</v>
      </c>
      <c r="M21" s="84">
        <v>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90</v>
      </c>
      <c r="N23" s="74"/>
    </row>
    <row r="24" s="70" customFormat="1" ht="12" spans="1:14">
      <c r="M24" s="91"/>
    </row>
    <row r="25" s="70" customFormat="1" ht="12" spans="1:14">
      <c r="M25" s="91"/>
    </row>
    <row r="26" s="70" customFormat="1" ht="12" spans="1:14">
      <c r="M26" s="91"/>
    </row>
    <row r="27" s="70" customFormat="1" ht="12" spans="1:14">
      <c r="M27" s="91"/>
    </row>
    <row r="28" s="70" customFormat="1" ht="12" spans="1:14">
      <c r="M28" s="91"/>
    </row>
    <row r="29" s="70" customFormat="1" ht="12" spans="1:14">
      <c r="M29" s="91"/>
    </row>
    <row r="30" s="70" customFormat="1" ht="12" spans="1:14">
      <c r="M30" s="91"/>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C5" sqref="C5:N5"/>
    </sheetView>
  </sheetViews>
  <sheetFormatPr defaultColWidth="8.90833333333333" defaultRowHeight="13.5"/>
  <cols>
    <col min="2" max="2" width="11" customWidth="1"/>
    <col min="3" max="3" width="4.88333333333333" hidden="1" customWidth="1"/>
    <col min="4" max="4" width="15.25" customWidth="1"/>
    <col min="5" max="5" width="11.3666666666667" hidden="1" customWidth="1"/>
    <col min="6" max="6" width="16.5" customWidth="1"/>
    <col min="7" max="7" width="0.133333333333333" customWidth="1"/>
    <col min="8" max="8" width="13" customWidth="1"/>
    <col min="9" max="9" width="12.45" customWidth="1"/>
    <col min="10" max="10" width="6.63333333333333" customWidth="1"/>
    <col min="11" max="11" width="8.81666666666667" customWidth="1"/>
    <col min="12" max="12" width="19.5333333333333" customWidth="1"/>
    <col min="13" max="13" width="9" style="71" customWidth="1"/>
    <col min="14" max="14" width="9.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376</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377</v>
      </c>
      <c r="H8" s="74"/>
      <c r="I8" s="74" t="s">
        <v>378</v>
      </c>
      <c r="J8" s="74"/>
      <c r="K8" s="74" t="s">
        <v>17</v>
      </c>
      <c r="L8" s="78" t="s">
        <v>379</v>
      </c>
      <c r="M8" s="79" t="s">
        <v>380</v>
      </c>
      <c r="N8" s="80"/>
    </row>
    <row r="9" s="70" customFormat="1" ht="13.75" customHeight="1" spans="1:14">
      <c r="A9" s="73"/>
      <c r="B9" s="73"/>
      <c r="C9" s="74" t="s">
        <v>19</v>
      </c>
      <c r="D9" s="74"/>
      <c r="E9" s="74" t="s">
        <v>68</v>
      </c>
      <c r="F9" s="74"/>
      <c r="G9" s="74" t="s">
        <v>377</v>
      </c>
      <c r="H9" s="74"/>
      <c r="I9" s="74" t="s">
        <v>378</v>
      </c>
      <c r="J9" s="74"/>
      <c r="K9" s="74" t="s">
        <v>20</v>
      </c>
      <c r="L9" s="78" t="s">
        <v>379</v>
      </c>
      <c r="M9" s="79" t="s">
        <v>380</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381</v>
      </c>
      <c r="D15" s="82"/>
      <c r="E15" s="82"/>
      <c r="F15" s="82"/>
      <c r="G15" s="82"/>
      <c r="H15" s="82"/>
      <c r="I15" s="82" t="s">
        <v>381</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382</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383</v>
      </c>
      <c r="G18" s="73"/>
      <c r="H18" s="73" t="s">
        <v>384</v>
      </c>
      <c r="I18" s="73" t="s">
        <v>385</v>
      </c>
      <c r="J18" s="73" t="s">
        <v>153</v>
      </c>
      <c r="K18" s="73" t="s">
        <v>84</v>
      </c>
      <c r="L18" s="73" t="s">
        <v>80</v>
      </c>
      <c r="M18" s="90" t="s">
        <v>153</v>
      </c>
      <c r="N18" s="73" t="s">
        <v>24</v>
      </c>
    </row>
    <row r="19" s="70" customFormat="1" ht="47.5" customHeight="1" spans="1:14">
      <c r="A19" s="83"/>
      <c r="B19" s="73"/>
      <c r="C19" s="73"/>
      <c r="D19" s="73" t="s">
        <v>51</v>
      </c>
      <c r="E19" s="73"/>
      <c r="F19" s="73" t="s">
        <v>155</v>
      </c>
      <c r="G19" s="73"/>
      <c r="H19" s="73" t="s">
        <v>156</v>
      </c>
      <c r="I19" s="73" t="s">
        <v>50</v>
      </c>
      <c r="J19" s="73" t="s">
        <v>153</v>
      </c>
      <c r="K19" s="73" t="s">
        <v>24</v>
      </c>
      <c r="L19" s="73" t="s">
        <v>73</v>
      </c>
      <c r="M19" s="90" t="s">
        <v>157</v>
      </c>
      <c r="N19" s="73" t="s">
        <v>24</v>
      </c>
    </row>
    <row r="20" s="70" customFormat="1" ht="47.5" customHeight="1" spans="1:14">
      <c r="A20" s="83"/>
      <c r="B20" s="73"/>
      <c r="C20" s="73"/>
      <c r="D20" s="73" t="s">
        <v>53</v>
      </c>
      <c r="E20" s="73"/>
      <c r="F20" s="73" t="s">
        <v>328</v>
      </c>
      <c r="G20" s="73"/>
      <c r="H20" s="73" t="s">
        <v>251</v>
      </c>
      <c r="I20" s="73" t="s">
        <v>50</v>
      </c>
      <c r="J20" s="73" t="s">
        <v>159</v>
      </c>
      <c r="K20" s="73" t="s">
        <v>24</v>
      </c>
      <c r="L20" s="73" t="s">
        <v>73</v>
      </c>
      <c r="M20" s="90" t="s">
        <v>160</v>
      </c>
      <c r="N20" s="73" t="s">
        <v>24</v>
      </c>
    </row>
    <row r="21" s="70" customFormat="1" ht="47.5" customHeight="1" spans="1:14">
      <c r="A21" s="83"/>
      <c r="B21" s="73" t="s">
        <v>57</v>
      </c>
      <c r="C21" s="73"/>
      <c r="D21" s="73" t="s">
        <v>106</v>
      </c>
      <c r="E21" s="73"/>
      <c r="F21" s="73" t="s">
        <v>107</v>
      </c>
      <c r="G21" s="73"/>
      <c r="H21" s="73" t="s">
        <v>108</v>
      </c>
      <c r="I21" s="73" t="s">
        <v>50</v>
      </c>
      <c r="J21" s="73" t="s">
        <v>17</v>
      </c>
      <c r="K21" s="73" t="s">
        <v>24</v>
      </c>
      <c r="L21" s="73" t="s">
        <v>73</v>
      </c>
      <c r="M21" s="90" t="s">
        <v>161</v>
      </c>
      <c r="N21" s="73" t="s">
        <v>24</v>
      </c>
    </row>
    <row r="22" s="70" customFormat="1" ht="47.5" customHeight="1" spans="1:14">
      <c r="A22" s="83"/>
      <c r="B22" s="73"/>
      <c r="C22" s="73"/>
      <c r="D22" s="73" t="s">
        <v>58</v>
      </c>
      <c r="E22" s="73"/>
      <c r="F22" s="73" t="s">
        <v>109</v>
      </c>
      <c r="G22" s="73"/>
      <c r="H22" s="73" t="s">
        <v>94</v>
      </c>
      <c r="I22" s="73" t="s">
        <v>83</v>
      </c>
      <c r="J22" s="73" t="s">
        <v>17</v>
      </c>
      <c r="K22" s="73" t="s">
        <v>84</v>
      </c>
      <c r="L22" s="73" t="s">
        <v>80</v>
      </c>
      <c r="M22" s="90" t="s">
        <v>17</v>
      </c>
      <c r="N22" s="73" t="s">
        <v>24</v>
      </c>
    </row>
    <row r="23" s="70" customFormat="1" ht="47.5" customHeight="1" spans="1:14">
      <c r="A23" s="83"/>
      <c r="B23" s="73" t="s">
        <v>61</v>
      </c>
      <c r="C23" s="73"/>
      <c r="D23" s="73" t="s">
        <v>62</v>
      </c>
      <c r="E23" s="73"/>
      <c r="F23" s="73" t="s">
        <v>63</v>
      </c>
      <c r="G23" s="73"/>
      <c r="H23" s="73" t="s">
        <v>94</v>
      </c>
      <c r="I23" s="73" t="s">
        <v>83</v>
      </c>
      <c r="J23" s="73" t="s">
        <v>17</v>
      </c>
      <c r="K23" s="73" t="s">
        <v>84</v>
      </c>
      <c r="L23" s="73" t="s">
        <v>80</v>
      </c>
      <c r="M23" s="90" t="s">
        <v>17</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90" t="s">
        <v>386</v>
      </c>
      <c r="N25" s="74"/>
    </row>
    <row r="26" s="70" customFormat="1" ht="12" spans="1:14">
      <c r="M26"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workbookViewId="0">
      <selection activeCell="O28" sqref="O28"/>
    </sheetView>
  </sheetViews>
  <sheetFormatPr defaultColWidth="8.90833333333333" defaultRowHeight="13.5"/>
  <cols>
    <col min="2" max="2" width="11.0916666666667" customWidth="1"/>
    <col min="3" max="3" width="6.63333333333333" customWidth="1"/>
    <col min="4" max="4" width="15.3666666666667" customWidth="1"/>
    <col min="5" max="5" width="4" customWidth="1"/>
    <col min="6" max="6" width="13.5" customWidth="1"/>
    <col min="7" max="7" width="4.63333333333333" customWidth="1"/>
    <col min="8" max="8" width="13" customWidth="1"/>
    <col min="9" max="9" width="12.45" customWidth="1"/>
    <col min="10" max="10" width="6.63333333333333" customWidth="1"/>
    <col min="11" max="11" width="8.81666666666667" customWidth="1"/>
    <col min="12" max="12" width="14.3833333333333" customWidth="1"/>
    <col min="13" max="13" width="8.25" style="71" customWidth="1"/>
    <col min="14" max="14" width="10.38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387</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604997.17</v>
      </c>
      <c r="H8" s="74"/>
      <c r="I8" s="92">
        <v>604997.17</v>
      </c>
      <c r="J8" s="74"/>
      <c r="K8" s="92">
        <v>10</v>
      </c>
      <c r="L8" s="92">
        <v>100</v>
      </c>
      <c r="M8" s="93">
        <v>10</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604997.17</v>
      </c>
      <c r="H10" s="74"/>
      <c r="I10" s="92">
        <v>604997.17</v>
      </c>
      <c r="J10" s="74"/>
      <c r="K10" s="74" t="s">
        <v>20</v>
      </c>
      <c r="L10" s="92">
        <v>100</v>
      </c>
      <c r="M10" s="93">
        <v>10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388</v>
      </c>
      <c r="D15" s="82"/>
      <c r="E15" s="82"/>
      <c r="F15" s="82"/>
      <c r="G15" s="82"/>
      <c r="H15" s="82"/>
      <c r="I15" s="82" t="s">
        <v>388</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389</v>
      </c>
      <c r="G17" s="73"/>
      <c r="H17" s="73" t="s">
        <v>390</v>
      </c>
      <c r="I17" s="73" t="s">
        <v>50</v>
      </c>
      <c r="J17" s="84">
        <v>6.67</v>
      </c>
      <c r="K17" s="73" t="s">
        <v>24</v>
      </c>
      <c r="L17" s="85">
        <v>1</v>
      </c>
      <c r="M17" s="84">
        <v>6</v>
      </c>
      <c r="N17" s="73" t="s">
        <v>24</v>
      </c>
    </row>
    <row r="18" s="70" customFormat="1" ht="47.5" customHeight="1" spans="1:14">
      <c r="A18" s="83"/>
      <c r="B18" s="73"/>
      <c r="C18" s="73"/>
      <c r="D18" s="73" t="s">
        <v>180</v>
      </c>
      <c r="E18" s="73"/>
      <c r="F18" s="73" t="s">
        <v>391</v>
      </c>
      <c r="G18" s="73"/>
      <c r="H18" s="73" t="s">
        <v>390</v>
      </c>
      <c r="I18" s="73" t="s">
        <v>50</v>
      </c>
      <c r="J18" s="84">
        <v>6.67</v>
      </c>
      <c r="K18" s="73" t="s">
        <v>24</v>
      </c>
      <c r="L18" s="85">
        <v>1</v>
      </c>
      <c r="M18" s="84">
        <v>6</v>
      </c>
      <c r="N18" s="73" t="s">
        <v>24</v>
      </c>
    </row>
    <row r="19" s="70" customFormat="1" ht="47.5" customHeight="1" spans="1:14">
      <c r="A19" s="83"/>
      <c r="B19" s="73"/>
      <c r="C19" s="73"/>
      <c r="D19" s="73" t="s">
        <v>42</v>
      </c>
      <c r="E19" s="73"/>
      <c r="F19" s="73" t="s">
        <v>392</v>
      </c>
      <c r="G19" s="73"/>
      <c r="H19" s="73" t="s">
        <v>101</v>
      </c>
      <c r="I19" s="73" t="s">
        <v>50</v>
      </c>
      <c r="J19" s="84">
        <v>6.66</v>
      </c>
      <c r="K19" s="73" t="s">
        <v>24</v>
      </c>
      <c r="L19" s="85">
        <v>1</v>
      </c>
      <c r="M19" s="84">
        <v>5.99</v>
      </c>
      <c r="N19" s="73" t="s">
        <v>24</v>
      </c>
    </row>
    <row r="20" s="70" customFormat="1" ht="47.5" customHeight="1" spans="1:14">
      <c r="A20" s="83"/>
      <c r="B20" s="73" t="s">
        <v>46</v>
      </c>
      <c r="C20" s="73"/>
      <c r="D20" s="73" t="s">
        <v>47</v>
      </c>
      <c r="E20" s="73"/>
      <c r="F20" s="73" t="s">
        <v>393</v>
      </c>
      <c r="G20" s="73"/>
      <c r="H20" s="73" t="s">
        <v>313</v>
      </c>
      <c r="I20" s="84">
        <v>2</v>
      </c>
      <c r="J20" s="84">
        <v>13.33</v>
      </c>
      <c r="K20" s="73" t="s">
        <v>79</v>
      </c>
      <c r="L20" s="86">
        <v>1</v>
      </c>
      <c r="M20" s="84">
        <v>13.33</v>
      </c>
      <c r="N20" s="73" t="s">
        <v>24</v>
      </c>
    </row>
    <row r="21" s="70" customFormat="1" ht="47.5" customHeight="1" spans="1:14">
      <c r="A21" s="83"/>
      <c r="B21" s="73"/>
      <c r="C21" s="73"/>
      <c r="D21" s="73" t="s">
        <v>51</v>
      </c>
      <c r="E21" s="73"/>
      <c r="F21" s="73" t="s">
        <v>104</v>
      </c>
      <c r="G21" s="73"/>
      <c r="H21" s="73" t="s">
        <v>219</v>
      </c>
      <c r="I21" s="84">
        <v>100</v>
      </c>
      <c r="J21" s="84">
        <v>13.33</v>
      </c>
      <c r="K21" s="73" t="s">
        <v>84</v>
      </c>
      <c r="L21" s="86">
        <v>1</v>
      </c>
      <c r="M21" s="84">
        <v>13.33</v>
      </c>
      <c r="N21" s="73" t="s">
        <v>24</v>
      </c>
    </row>
    <row r="22" s="70" customFormat="1" ht="47.5" customHeight="1" spans="1:14">
      <c r="A22" s="83"/>
      <c r="B22" s="73"/>
      <c r="C22" s="73"/>
      <c r="D22" s="73" t="s">
        <v>53</v>
      </c>
      <c r="E22" s="73"/>
      <c r="F22" s="73" t="s">
        <v>54</v>
      </c>
      <c r="G22" s="73"/>
      <c r="H22" s="73" t="s">
        <v>394</v>
      </c>
      <c r="I22" s="73" t="s">
        <v>50</v>
      </c>
      <c r="J22" s="84">
        <v>13.34</v>
      </c>
      <c r="K22" s="73" t="s">
        <v>24</v>
      </c>
      <c r="L22" s="85">
        <v>1</v>
      </c>
      <c r="M22" s="84">
        <v>12.01</v>
      </c>
      <c r="N22" s="73" t="s">
        <v>24</v>
      </c>
    </row>
    <row r="23" s="70" customFormat="1" ht="47.5" customHeight="1" spans="1:14">
      <c r="A23" s="83"/>
      <c r="B23" s="73" t="s">
        <v>57</v>
      </c>
      <c r="C23" s="73"/>
      <c r="D23" s="73" t="s">
        <v>106</v>
      </c>
      <c r="E23" s="73"/>
      <c r="F23" s="73" t="s">
        <v>395</v>
      </c>
      <c r="G23" s="73"/>
      <c r="H23" s="73" t="s">
        <v>396</v>
      </c>
      <c r="I23" s="73" t="s">
        <v>50</v>
      </c>
      <c r="J23" s="84">
        <v>6.67</v>
      </c>
      <c r="K23" s="73" t="s">
        <v>24</v>
      </c>
      <c r="L23" s="85">
        <v>1</v>
      </c>
      <c r="M23" s="84">
        <v>6</v>
      </c>
      <c r="N23" s="73" t="s">
        <v>24</v>
      </c>
    </row>
    <row r="24" s="70" customFormat="1" ht="47.5" customHeight="1" spans="1:14">
      <c r="A24" s="83"/>
      <c r="B24" s="73"/>
      <c r="C24" s="73"/>
      <c r="D24" s="73" t="s">
        <v>58</v>
      </c>
      <c r="E24" s="73"/>
      <c r="F24" s="73" t="s">
        <v>314</v>
      </c>
      <c r="G24" s="73"/>
      <c r="H24" s="73" t="s">
        <v>101</v>
      </c>
      <c r="I24" s="73" t="s">
        <v>50</v>
      </c>
      <c r="J24" s="84">
        <v>6.67</v>
      </c>
      <c r="K24" s="73" t="s">
        <v>24</v>
      </c>
      <c r="L24" s="85">
        <v>1</v>
      </c>
      <c r="M24" s="84">
        <v>6</v>
      </c>
      <c r="N24" s="73" t="s">
        <v>24</v>
      </c>
    </row>
    <row r="25" s="70" customFormat="1" ht="47.5" customHeight="1" spans="1:14">
      <c r="A25" s="83"/>
      <c r="B25" s="73"/>
      <c r="C25" s="73"/>
      <c r="D25" s="73" t="s">
        <v>191</v>
      </c>
      <c r="E25" s="73"/>
      <c r="F25" s="73" t="s">
        <v>397</v>
      </c>
      <c r="G25" s="73"/>
      <c r="H25" s="73" t="s">
        <v>101</v>
      </c>
      <c r="I25" s="73" t="s">
        <v>50</v>
      </c>
      <c r="J25" s="84">
        <v>6.66</v>
      </c>
      <c r="K25" s="73" t="s">
        <v>24</v>
      </c>
      <c r="L25" s="85">
        <v>1</v>
      </c>
      <c r="M25" s="84">
        <v>5.99</v>
      </c>
      <c r="N25" s="73" t="s">
        <v>24</v>
      </c>
    </row>
    <row r="26" s="70" customFormat="1" ht="47.5" customHeight="1" spans="1:14">
      <c r="A26" s="83"/>
      <c r="B26" s="73" t="s">
        <v>61</v>
      </c>
      <c r="C26" s="73"/>
      <c r="D26" s="73" t="s">
        <v>62</v>
      </c>
      <c r="E26" s="73"/>
      <c r="F26" s="73" t="s">
        <v>398</v>
      </c>
      <c r="G26" s="73"/>
      <c r="H26" s="73" t="s">
        <v>94</v>
      </c>
      <c r="I26" s="84">
        <v>90</v>
      </c>
      <c r="J26" s="84">
        <v>10</v>
      </c>
      <c r="K26" s="73" t="s">
        <v>84</v>
      </c>
      <c r="L26" s="86">
        <v>1</v>
      </c>
      <c r="M26" s="84">
        <v>10</v>
      </c>
      <c r="N26" s="73" t="s">
        <v>24</v>
      </c>
    </row>
    <row r="27" s="70" customFormat="1" ht="18" hidden="1" customHeight="1" spans="1:14">
      <c r="A27" s="87"/>
      <c r="B27" s="88"/>
      <c r="C27" s="88"/>
      <c r="D27" s="88"/>
      <c r="E27" s="88"/>
      <c r="F27" s="88"/>
      <c r="G27" s="88"/>
      <c r="H27" s="88"/>
      <c r="I27" s="88"/>
      <c r="J27" s="88"/>
      <c r="K27" s="88"/>
      <c r="L27" s="88"/>
      <c r="M27" s="88"/>
      <c r="N27" s="88"/>
    </row>
    <row r="28" s="70" customFormat="1" ht="26.4" customHeight="1" spans="1:14">
      <c r="A28" s="74" t="s">
        <v>65</v>
      </c>
      <c r="B28" s="74"/>
      <c r="C28" s="74"/>
      <c r="D28" s="74"/>
      <c r="E28" s="74"/>
      <c r="F28" s="74"/>
      <c r="G28" s="74"/>
      <c r="H28" s="74"/>
      <c r="I28" s="74"/>
      <c r="J28" s="74">
        <v>100</v>
      </c>
      <c r="K28" s="89"/>
      <c r="L28" s="89"/>
      <c r="M28" s="84">
        <v>94.65</v>
      </c>
      <c r="N28" s="74"/>
    </row>
    <row r="29" s="70" customFormat="1" ht="12" spans="1:14">
      <c r="M29" s="91"/>
    </row>
    <row r="30" s="70" customFormat="1" ht="12" spans="1:14">
      <c r="M30" s="91"/>
    </row>
    <row r="31" s="70" customFormat="1" ht="12" spans="1:14">
      <c r="M31" s="91"/>
    </row>
    <row r="32" s="70" customFormat="1" ht="12" spans="1:14">
      <c r="M32" s="91"/>
    </row>
    <row r="33" s="70" customFormat="1" ht="12" spans="13:13">
      <c r="M33" s="91"/>
    </row>
    <row r="34" s="70" customFormat="1" ht="12" spans="13:13">
      <c r="M34" s="91"/>
    </row>
    <row r="35" s="70" customFormat="1" ht="12" spans="13:13">
      <c r="M35" s="91"/>
    </row>
    <row r="36" s="70" customFormat="1" ht="12" spans="13:13">
      <c r="M36" s="91"/>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3" workbookViewId="0">
      <selection activeCell="P19" sqref="P19"/>
    </sheetView>
  </sheetViews>
  <sheetFormatPr defaultColWidth="8.90833333333333" defaultRowHeight="13.5"/>
  <cols>
    <col min="2" max="2" width="5.38333333333333" customWidth="1"/>
    <col min="3" max="3" width="12.9083333333333" customWidth="1"/>
    <col min="4" max="4" width="0.25" customWidth="1"/>
    <col min="5" max="5" width="11.3666666666667" customWidth="1"/>
    <col min="6" max="6" width="11.8833333333333" customWidth="1"/>
    <col min="7" max="7" width="0.5" customWidth="1"/>
    <col min="8" max="8" width="13" customWidth="1"/>
    <col min="9" max="9" width="12.45" customWidth="1"/>
    <col min="10" max="10" width="6.63333333333333" customWidth="1"/>
    <col min="11" max="11" width="8.81666666666667" customWidth="1"/>
    <col min="12" max="12" width="13" customWidth="1"/>
    <col min="13" max="13" width="8.5" style="71" customWidth="1"/>
    <col min="14" max="14" width="10.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399</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6650000</v>
      </c>
      <c r="H8" s="74"/>
      <c r="I8" s="92">
        <v>6683548.6</v>
      </c>
      <c r="J8" s="74"/>
      <c r="K8" s="92">
        <v>10</v>
      </c>
      <c r="L8" s="92">
        <v>100.5</v>
      </c>
      <c r="M8" s="93">
        <v>10</v>
      </c>
      <c r="N8" s="80"/>
    </row>
    <row r="9" s="70" customFormat="1" ht="13.75" customHeight="1" spans="1:14">
      <c r="A9" s="73"/>
      <c r="B9" s="73"/>
      <c r="C9" s="74" t="s">
        <v>19</v>
      </c>
      <c r="D9" s="74"/>
      <c r="E9" s="74" t="s">
        <v>68</v>
      </c>
      <c r="F9" s="74"/>
      <c r="G9" s="92">
        <v>6650000</v>
      </c>
      <c r="H9" s="74"/>
      <c r="I9" s="92">
        <v>6683548.6</v>
      </c>
      <c r="J9" s="74"/>
      <c r="K9" s="74" t="s">
        <v>20</v>
      </c>
      <c r="L9" s="92">
        <v>100.5</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400</v>
      </c>
      <c r="D15" s="82"/>
      <c r="E15" s="82"/>
      <c r="F15" s="82"/>
      <c r="G15" s="82"/>
      <c r="H15" s="82"/>
      <c r="I15" s="82" t="s">
        <v>400</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401</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402</v>
      </c>
      <c r="G18" s="73"/>
      <c r="H18" s="73" t="s">
        <v>296</v>
      </c>
      <c r="I18" s="73" t="s">
        <v>50</v>
      </c>
      <c r="J18" s="84">
        <v>13.33</v>
      </c>
      <c r="K18" s="73" t="s">
        <v>24</v>
      </c>
      <c r="L18" s="85">
        <v>1</v>
      </c>
      <c r="M18" s="84">
        <v>12</v>
      </c>
      <c r="N18" s="73" t="s">
        <v>24</v>
      </c>
    </row>
    <row r="19" s="70" customFormat="1" ht="47.5" customHeight="1" spans="1:14">
      <c r="A19" s="83"/>
      <c r="B19" s="73"/>
      <c r="C19" s="73"/>
      <c r="D19" s="73" t="s">
        <v>51</v>
      </c>
      <c r="E19" s="73"/>
      <c r="F19" s="73" t="s">
        <v>104</v>
      </c>
      <c r="G19" s="73"/>
      <c r="H19" s="73" t="s">
        <v>219</v>
      </c>
      <c r="I19" s="84">
        <v>100</v>
      </c>
      <c r="J19" s="84">
        <v>13.33</v>
      </c>
      <c r="K19" s="73" t="s">
        <v>84</v>
      </c>
      <c r="L19" s="86">
        <v>1</v>
      </c>
      <c r="M19" s="84">
        <v>13.33</v>
      </c>
      <c r="N19" s="73" t="s">
        <v>24</v>
      </c>
    </row>
    <row r="20" s="70" customFormat="1" ht="47.5" customHeight="1" spans="1:14">
      <c r="A20" s="83"/>
      <c r="B20" s="73"/>
      <c r="C20" s="73"/>
      <c r="D20" s="73" t="s">
        <v>53</v>
      </c>
      <c r="E20" s="73"/>
      <c r="F20" s="73" t="s">
        <v>250</v>
      </c>
      <c r="G20" s="73"/>
      <c r="H20" s="73" t="s">
        <v>55</v>
      </c>
      <c r="I20" s="73" t="s">
        <v>50</v>
      </c>
      <c r="J20" s="84">
        <v>13.34</v>
      </c>
      <c r="K20" s="73" t="s">
        <v>24</v>
      </c>
      <c r="L20" s="85">
        <v>1</v>
      </c>
      <c r="M20" s="84">
        <v>12.01</v>
      </c>
      <c r="N20" s="73" t="s">
        <v>24</v>
      </c>
    </row>
    <row r="21" s="70" customFormat="1" ht="47.5" customHeight="1" spans="1:14">
      <c r="A21" s="83"/>
      <c r="B21" s="73" t="s">
        <v>57</v>
      </c>
      <c r="C21" s="73"/>
      <c r="D21" s="73" t="s">
        <v>58</v>
      </c>
      <c r="E21" s="73"/>
      <c r="F21" s="73" t="s">
        <v>403</v>
      </c>
      <c r="G21" s="73"/>
      <c r="H21" s="73" t="s">
        <v>404</v>
      </c>
      <c r="I21" s="73" t="s">
        <v>50</v>
      </c>
      <c r="J21" s="84">
        <v>20</v>
      </c>
      <c r="K21" s="73" t="s">
        <v>24</v>
      </c>
      <c r="L21" s="85">
        <v>1</v>
      </c>
      <c r="M21" s="84">
        <v>18</v>
      </c>
      <c r="N21" s="73" t="s">
        <v>24</v>
      </c>
    </row>
    <row r="22" s="70" customFormat="1" ht="47.5" customHeight="1" spans="1:14">
      <c r="A22" s="83"/>
      <c r="B22" s="73" t="s">
        <v>61</v>
      </c>
      <c r="C22" s="73"/>
      <c r="D22" s="73" t="s">
        <v>62</v>
      </c>
      <c r="E22" s="73"/>
      <c r="F22" s="73" t="s">
        <v>63</v>
      </c>
      <c r="G22" s="73"/>
      <c r="H22" s="73" t="s">
        <v>94</v>
      </c>
      <c r="I22" s="84">
        <v>90</v>
      </c>
      <c r="J22" s="84">
        <v>10</v>
      </c>
      <c r="K22" s="73" t="s">
        <v>84</v>
      </c>
      <c r="L22" s="86">
        <v>1</v>
      </c>
      <c r="M22" s="84">
        <v>10</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84">
        <v>93.34</v>
      </c>
      <c r="N24" s="74"/>
    </row>
    <row r="25" s="70" customFormat="1" ht="12" spans="1:14">
      <c r="M25" s="91"/>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O20" sqref="O20"/>
    </sheetView>
  </sheetViews>
  <sheetFormatPr defaultColWidth="8.90833333333333" defaultRowHeight="13.5"/>
  <cols>
    <col min="2" max="2" width="11.0916666666667" customWidth="1"/>
    <col min="3" max="3" width="5.63333333333333" customWidth="1"/>
    <col min="4" max="4" width="15.3666666666667" customWidth="1"/>
    <col min="5" max="5" width="0.133333333333333" customWidth="1"/>
    <col min="6" max="6" width="12.1333333333333" customWidth="1"/>
    <col min="7" max="7" width="7.63333333333333" customWidth="1"/>
    <col min="8" max="8" width="13" customWidth="1"/>
    <col min="9" max="9" width="12.45" customWidth="1"/>
    <col min="10" max="10" width="6.63333333333333" customWidth="1"/>
    <col min="11" max="11" width="8.81666666666667" customWidth="1"/>
    <col min="12" max="12" width="19.5333333333333" customWidth="1"/>
    <col min="13" max="13" width="9.63333333333333" style="71" customWidth="1"/>
    <col min="14" max="14" width="9.3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405</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350000</v>
      </c>
      <c r="H8" s="74"/>
      <c r="I8" s="92">
        <v>350000</v>
      </c>
      <c r="J8" s="74"/>
      <c r="K8" s="92">
        <v>10</v>
      </c>
      <c r="L8" s="92">
        <v>100</v>
      </c>
      <c r="M8" s="93">
        <v>10</v>
      </c>
      <c r="N8" s="80"/>
    </row>
    <row r="9" s="70" customFormat="1" ht="13.75" customHeight="1" spans="1:14">
      <c r="A9" s="73"/>
      <c r="B9" s="73"/>
      <c r="C9" s="74" t="s">
        <v>19</v>
      </c>
      <c r="D9" s="74"/>
      <c r="E9" s="74" t="s">
        <v>68</v>
      </c>
      <c r="F9" s="74"/>
      <c r="G9" s="92">
        <v>350000</v>
      </c>
      <c r="H9" s="74"/>
      <c r="I9" s="92">
        <v>350000</v>
      </c>
      <c r="J9" s="74"/>
      <c r="K9" s="74" t="s">
        <v>20</v>
      </c>
      <c r="L9" s="92">
        <v>100</v>
      </c>
      <c r="M9" s="93">
        <v>10</v>
      </c>
      <c r="N9" s="80"/>
    </row>
    <row r="10" s="70" customFormat="1" ht="13.75" customHeight="1" spans="1:14">
      <c r="A10" s="73"/>
      <c r="B10" s="73"/>
      <c r="C10" s="74" t="s">
        <v>21</v>
      </c>
      <c r="D10" s="74"/>
      <c r="E10" s="74" t="s">
        <v>68</v>
      </c>
      <c r="F10" s="74"/>
      <c r="G10" s="92">
        <v>0</v>
      </c>
      <c r="H10" s="74"/>
      <c r="I10" s="92">
        <v>0</v>
      </c>
      <c r="J10" s="74"/>
      <c r="K10" s="74" t="s">
        <v>20</v>
      </c>
      <c r="L10" s="92">
        <v>0</v>
      </c>
      <c r="M10" s="93">
        <v>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406</v>
      </c>
      <c r="D15" s="82"/>
      <c r="E15" s="82"/>
      <c r="F15" s="82"/>
      <c r="G15" s="82"/>
      <c r="H15" s="82"/>
      <c r="I15" s="82" t="s">
        <v>406</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168</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407</v>
      </c>
      <c r="G18" s="73"/>
      <c r="H18" s="73" t="s">
        <v>296</v>
      </c>
      <c r="I18" s="73" t="s">
        <v>50</v>
      </c>
      <c r="J18" s="84">
        <v>13.33</v>
      </c>
      <c r="K18" s="73" t="s">
        <v>24</v>
      </c>
      <c r="L18" s="85">
        <v>1</v>
      </c>
      <c r="M18" s="84">
        <v>12</v>
      </c>
      <c r="N18" s="73" t="s">
        <v>24</v>
      </c>
    </row>
    <row r="19" s="70" customFormat="1" ht="47.5" customHeight="1" spans="1:14">
      <c r="A19" s="83"/>
      <c r="B19" s="73"/>
      <c r="C19" s="73"/>
      <c r="D19" s="73" t="s">
        <v>51</v>
      </c>
      <c r="E19" s="73"/>
      <c r="F19" s="73" t="s">
        <v>104</v>
      </c>
      <c r="G19" s="73"/>
      <c r="H19" s="73" t="s">
        <v>219</v>
      </c>
      <c r="I19" s="84">
        <v>100</v>
      </c>
      <c r="J19" s="84">
        <v>13.33</v>
      </c>
      <c r="K19" s="73" t="s">
        <v>84</v>
      </c>
      <c r="L19" s="86">
        <v>1</v>
      </c>
      <c r="M19" s="84">
        <v>13.33</v>
      </c>
      <c r="N19" s="73" t="s">
        <v>24</v>
      </c>
    </row>
    <row r="20" s="70" customFormat="1" ht="47.5" customHeight="1" spans="1:14">
      <c r="A20" s="83"/>
      <c r="B20" s="73"/>
      <c r="C20" s="73"/>
      <c r="D20" s="73" t="s">
        <v>53</v>
      </c>
      <c r="E20" s="73"/>
      <c r="F20" s="73" t="s">
        <v>328</v>
      </c>
      <c r="G20" s="73"/>
      <c r="H20" s="73" t="s">
        <v>251</v>
      </c>
      <c r="I20" s="73" t="s">
        <v>50</v>
      </c>
      <c r="J20" s="84">
        <v>13.34</v>
      </c>
      <c r="K20" s="73" t="s">
        <v>24</v>
      </c>
      <c r="L20" s="85">
        <v>1</v>
      </c>
      <c r="M20" s="84">
        <v>12.01</v>
      </c>
      <c r="N20" s="73" t="s">
        <v>24</v>
      </c>
    </row>
    <row r="21" s="70" customFormat="1" ht="47.5" customHeight="1" spans="1:14">
      <c r="A21" s="83"/>
      <c r="B21" s="73" t="s">
        <v>57</v>
      </c>
      <c r="C21" s="73"/>
      <c r="D21" s="73" t="s">
        <v>58</v>
      </c>
      <c r="E21" s="73"/>
      <c r="F21" s="73" t="s">
        <v>408</v>
      </c>
      <c r="G21" s="73"/>
      <c r="H21" s="73" t="s">
        <v>101</v>
      </c>
      <c r="I21" s="73" t="s">
        <v>50</v>
      </c>
      <c r="J21" s="84">
        <v>20</v>
      </c>
      <c r="K21" s="73" t="s">
        <v>24</v>
      </c>
      <c r="L21" s="85">
        <v>1</v>
      </c>
      <c r="M21" s="84">
        <v>18</v>
      </c>
      <c r="N21" s="73" t="s">
        <v>24</v>
      </c>
    </row>
    <row r="22" s="70" customFormat="1" ht="47.5" customHeight="1" spans="1:14">
      <c r="A22" s="83"/>
      <c r="B22" s="73" t="s">
        <v>61</v>
      </c>
      <c r="C22" s="73"/>
      <c r="D22" s="73" t="s">
        <v>62</v>
      </c>
      <c r="E22" s="73"/>
      <c r="F22" s="73" t="s">
        <v>63</v>
      </c>
      <c r="G22" s="73"/>
      <c r="H22" s="73" t="s">
        <v>94</v>
      </c>
      <c r="I22" s="84">
        <v>90</v>
      </c>
      <c r="J22" s="84">
        <v>10</v>
      </c>
      <c r="K22" s="73" t="s">
        <v>84</v>
      </c>
      <c r="L22" s="86">
        <v>1</v>
      </c>
      <c r="M22" s="84">
        <v>10</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84">
        <v>93.34</v>
      </c>
      <c r="N24" s="74"/>
    </row>
    <row r="25" s="70" customFormat="1" ht="12" spans="1:14">
      <c r="M25" s="91"/>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O19" sqref="O19"/>
    </sheetView>
  </sheetViews>
  <sheetFormatPr defaultColWidth="8.90833333333333" defaultRowHeight="13.5"/>
  <cols>
    <col min="2" max="2" width="11.0916666666667" customWidth="1"/>
    <col min="3" max="3" width="4.5" customWidth="1"/>
    <col min="4" max="4" width="15.3666666666667" customWidth="1"/>
    <col min="5" max="5" width="0.383333333333333" customWidth="1"/>
    <col min="6" max="6" width="17.6333333333333" customWidth="1"/>
    <col min="7" max="7" width="7.63333333333333" hidden="1" customWidth="1"/>
    <col min="8" max="8" width="13" customWidth="1"/>
    <col min="9" max="9" width="12.45" customWidth="1"/>
    <col min="10" max="10" width="6.63333333333333" customWidth="1"/>
    <col min="11" max="11" width="8.81666666666667" customWidth="1"/>
    <col min="12" max="12" width="14.6333333333333" customWidth="1"/>
    <col min="13" max="13" width="10.6333333333333" style="71" customWidth="1"/>
    <col min="14" max="14" width="9.88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409</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92">
        <v>0</v>
      </c>
      <c r="F8" s="74"/>
      <c r="G8" s="92">
        <v>5000</v>
      </c>
      <c r="H8" s="74"/>
      <c r="I8" s="92">
        <v>5000</v>
      </c>
      <c r="J8" s="74"/>
      <c r="K8" s="92">
        <v>10</v>
      </c>
      <c r="L8" s="92">
        <v>100</v>
      </c>
      <c r="M8" s="93">
        <v>10</v>
      </c>
      <c r="N8" s="80"/>
    </row>
    <row r="9" s="70" customFormat="1" ht="13.75" customHeight="1" spans="1:14">
      <c r="A9" s="73"/>
      <c r="B9" s="73"/>
      <c r="C9" s="74" t="s">
        <v>19</v>
      </c>
      <c r="D9" s="74"/>
      <c r="E9" s="74" t="s">
        <v>68</v>
      </c>
      <c r="F9" s="74"/>
      <c r="G9" s="92">
        <v>0</v>
      </c>
      <c r="H9" s="74"/>
      <c r="I9" s="92">
        <v>0</v>
      </c>
      <c r="J9" s="74"/>
      <c r="K9" s="74" t="s">
        <v>20</v>
      </c>
      <c r="L9" s="92">
        <v>0</v>
      </c>
      <c r="M9" s="93">
        <v>0</v>
      </c>
      <c r="N9" s="80"/>
    </row>
    <row r="10" s="70" customFormat="1" ht="13.75" customHeight="1" spans="1:14">
      <c r="A10" s="73"/>
      <c r="B10" s="73"/>
      <c r="C10" s="74" t="s">
        <v>21</v>
      </c>
      <c r="D10" s="74"/>
      <c r="E10" s="74" t="s">
        <v>68</v>
      </c>
      <c r="F10" s="74"/>
      <c r="G10" s="92">
        <v>5000</v>
      </c>
      <c r="H10" s="74"/>
      <c r="I10" s="92">
        <v>5000</v>
      </c>
      <c r="J10" s="74"/>
      <c r="K10" s="74" t="s">
        <v>20</v>
      </c>
      <c r="L10" s="92">
        <v>100</v>
      </c>
      <c r="M10" s="93">
        <v>10</v>
      </c>
      <c r="N10" s="80"/>
    </row>
    <row r="11" s="70" customFormat="1" ht="13.75" customHeight="1" spans="1:14">
      <c r="A11" s="73"/>
      <c r="B11" s="73"/>
      <c r="C11" s="74" t="s">
        <v>22</v>
      </c>
      <c r="D11" s="74"/>
      <c r="E11" s="74" t="s">
        <v>68</v>
      </c>
      <c r="F11" s="74"/>
      <c r="G11" s="92">
        <v>0</v>
      </c>
      <c r="H11" s="74"/>
      <c r="I11" s="92">
        <v>0</v>
      </c>
      <c r="J11" s="74"/>
      <c r="K11" s="74" t="s">
        <v>20</v>
      </c>
      <c r="L11" s="92">
        <v>0</v>
      </c>
      <c r="M11" s="93">
        <v>0</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410</v>
      </c>
      <c r="D15" s="82"/>
      <c r="E15" s="82"/>
      <c r="F15" s="82"/>
      <c r="G15" s="82"/>
      <c r="H15" s="82"/>
      <c r="I15" s="82" t="s">
        <v>410</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180</v>
      </c>
      <c r="E17" s="73"/>
      <c r="F17" s="73" t="s">
        <v>168</v>
      </c>
      <c r="G17" s="73"/>
      <c r="H17" s="73" t="s">
        <v>115</v>
      </c>
      <c r="I17" s="73" t="s">
        <v>50</v>
      </c>
      <c r="J17" s="84">
        <v>20</v>
      </c>
      <c r="K17" s="73" t="s">
        <v>24</v>
      </c>
      <c r="L17" s="85">
        <v>1</v>
      </c>
      <c r="M17" s="84">
        <v>18</v>
      </c>
      <c r="N17" s="73" t="s">
        <v>24</v>
      </c>
    </row>
    <row r="18" s="70" customFormat="1" ht="47.5" customHeight="1" spans="1:14">
      <c r="A18" s="83"/>
      <c r="B18" s="73" t="s">
        <v>46</v>
      </c>
      <c r="C18" s="73"/>
      <c r="D18" s="73" t="s">
        <v>47</v>
      </c>
      <c r="E18" s="73"/>
      <c r="F18" s="73" t="s">
        <v>411</v>
      </c>
      <c r="G18" s="73"/>
      <c r="H18" s="73" t="s">
        <v>412</v>
      </c>
      <c r="I18" s="73" t="s">
        <v>50</v>
      </c>
      <c r="J18" s="84">
        <v>20</v>
      </c>
      <c r="K18" s="73" t="s">
        <v>24</v>
      </c>
      <c r="L18" s="85">
        <v>1</v>
      </c>
      <c r="M18" s="84">
        <v>18</v>
      </c>
      <c r="N18" s="73" t="s">
        <v>24</v>
      </c>
    </row>
    <row r="19" s="70" customFormat="1" ht="47.5" customHeight="1" spans="1:14">
      <c r="A19" s="83"/>
      <c r="B19" s="73"/>
      <c r="C19" s="73"/>
      <c r="D19" s="73" t="s">
        <v>51</v>
      </c>
      <c r="E19" s="73"/>
      <c r="F19" s="73" t="s">
        <v>211</v>
      </c>
      <c r="G19" s="73"/>
      <c r="H19" s="73" t="s">
        <v>219</v>
      </c>
      <c r="I19" s="84">
        <v>100</v>
      </c>
      <c r="J19" s="84">
        <v>20</v>
      </c>
      <c r="K19" s="73" t="s">
        <v>84</v>
      </c>
      <c r="L19" s="86">
        <v>1</v>
      </c>
      <c r="M19" s="84">
        <v>20</v>
      </c>
      <c r="N19" s="73" t="s">
        <v>24</v>
      </c>
    </row>
    <row r="20" s="70" customFormat="1" ht="47.5" customHeight="1" spans="1:14">
      <c r="A20" s="83"/>
      <c r="B20" s="73" t="s">
        <v>57</v>
      </c>
      <c r="C20" s="73"/>
      <c r="D20" s="73" t="s">
        <v>58</v>
      </c>
      <c r="E20" s="73"/>
      <c r="F20" s="73" t="s">
        <v>413</v>
      </c>
      <c r="G20" s="73"/>
      <c r="H20" s="73" t="s">
        <v>414</v>
      </c>
      <c r="I20" s="73" t="s">
        <v>50</v>
      </c>
      <c r="J20" s="84">
        <v>20</v>
      </c>
      <c r="K20" s="73" t="s">
        <v>24</v>
      </c>
      <c r="L20" s="85">
        <v>1</v>
      </c>
      <c r="M20" s="84">
        <v>18</v>
      </c>
      <c r="N20" s="73" t="s">
        <v>24</v>
      </c>
    </row>
    <row r="21" s="70" customFormat="1" ht="47.5" customHeight="1" spans="1:14">
      <c r="A21" s="83"/>
      <c r="B21" s="73" t="s">
        <v>61</v>
      </c>
      <c r="C21" s="73"/>
      <c r="D21" s="73" t="s">
        <v>62</v>
      </c>
      <c r="E21" s="73"/>
      <c r="F21" s="73" t="s">
        <v>63</v>
      </c>
      <c r="G21" s="73"/>
      <c r="H21" s="73" t="s">
        <v>199</v>
      </c>
      <c r="I21" s="84">
        <v>95</v>
      </c>
      <c r="J21" s="84">
        <v>10</v>
      </c>
      <c r="K21" s="73" t="s">
        <v>84</v>
      </c>
      <c r="L21" s="86">
        <v>1</v>
      </c>
      <c r="M21" s="84">
        <v>10</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84">
        <v>94</v>
      </c>
      <c r="N23" s="74"/>
    </row>
    <row r="24" s="70" customFormat="1" ht="12" spans="1:14">
      <c r="M24" s="91"/>
    </row>
    <row r="25" s="70" customFormat="1" ht="12" spans="1:14">
      <c r="M25" s="91"/>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18" workbookViewId="0">
      <selection activeCell="N18" sqref="N18"/>
    </sheetView>
  </sheetViews>
  <sheetFormatPr defaultColWidth="8.90833333333333" defaultRowHeight="13.5"/>
  <cols>
    <col min="2" max="2" width="5.63333333333333" customWidth="1"/>
    <col min="3" max="3" width="6.88333333333333" customWidth="1"/>
    <col min="4" max="4" width="15.3666666666667" customWidth="1"/>
    <col min="5" max="5" width="0.133333333333333" customWidth="1"/>
    <col min="6" max="6" width="15.1333333333333" customWidth="1"/>
    <col min="7" max="7" width="0.883333333333333" customWidth="1"/>
    <col min="8" max="8" width="9.63333333333333" customWidth="1"/>
    <col min="9" max="9" width="12.45" customWidth="1"/>
    <col min="10" max="10" width="6.63333333333333" customWidth="1"/>
    <col min="11" max="11" width="8.81666666666667" customWidth="1"/>
    <col min="12" max="12" width="10.75" customWidth="1"/>
    <col min="13" max="13" width="10.1333333333333" style="71" customWidth="1"/>
    <col min="14" max="14" width="8.63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111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112</v>
      </c>
      <c r="H8" s="74"/>
      <c r="I8" s="74" t="s">
        <v>112</v>
      </c>
      <c r="J8" s="74"/>
      <c r="K8" s="74" t="s">
        <v>17</v>
      </c>
      <c r="L8" s="78" t="s">
        <v>18</v>
      </c>
      <c r="M8" s="79" t="s">
        <v>17</v>
      </c>
      <c r="N8" s="80"/>
    </row>
    <row r="9" s="70" customFormat="1" ht="13.75" customHeight="1" spans="1:14">
      <c r="A9" s="73"/>
      <c r="B9" s="73"/>
      <c r="C9" s="74" t="s">
        <v>19</v>
      </c>
      <c r="D9" s="74"/>
      <c r="E9" s="74" t="s">
        <v>68</v>
      </c>
      <c r="F9" s="74"/>
      <c r="G9" s="74" t="s">
        <v>112</v>
      </c>
      <c r="H9" s="74"/>
      <c r="I9" s="74" t="s">
        <v>112</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113</v>
      </c>
      <c r="D15" s="82"/>
      <c r="E15" s="82"/>
      <c r="F15" s="82"/>
      <c r="G15" s="82"/>
      <c r="H15" s="82"/>
      <c r="I15" s="82" t="s">
        <v>113</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116</v>
      </c>
      <c r="G18" s="73"/>
      <c r="H18" s="73" t="s">
        <v>117</v>
      </c>
      <c r="I18" s="73" t="s">
        <v>50</v>
      </c>
      <c r="J18" s="73" t="s">
        <v>72</v>
      </c>
      <c r="K18" s="73" t="s">
        <v>24</v>
      </c>
      <c r="L18" s="73" t="s">
        <v>73</v>
      </c>
      <c r="M18" s="90" t="s">
        <v>74</v>
      </c>
      <c r="N18" s="73" t="s">
        <v>24</v>
      </c>
    </row>
    <row r="19" s="70" customFormat="1" ht="47.5" customHeight="1" spans="1:14">
      <c r="A19" s="83"/>
      <c r="B19" s="73"/>
      <c r="C19" s="73"/>
      <c r="D19" s="73" t="s">
        <v>51</v>
      </c>
      <c r="E19" s="73"/>
      <c r="F19" s="73" t="s">
        <v>118</v>
      </c>
      <c r="G19" s="73"/>
      <c r="H19" s="73" t="s">
        <v>119</v>
      </c>
      <c r="I19" s="73" t="s">
        <v>50</v>
      </c>
      <c r="J19" s="73" t="s">
        <v>72</v>
      </c>
      <c r="K19" s="73" t="s">
        <v>24</v>
      </c>
      <c r="L19" s="73" t="s">
        <v>73</v>
      </c>
      <c r="M19" s="90" t="s">
        <v>74</v>
      </c>
      <c r="N19" s="73" t="s">
        <v>24</v>
      </c>
    </row>
    <row r="20" s="70" customFormat="1" ht="47.5" customHeight="1" spans="1:14">
      <c r="A20" s="83"/>
      <c r="B20" s="73" t="s">
        <v>57</v>
      </c>
      <c r="C20" s="73"/>
      <c r="D20" s="73" t="s">
        <v>58</v>
      </c>
      <c r="E20" s="73"/>
      <c r="F20" s="73" t="s">
        <v>120</v>
      </c>
      <c r="G20" s="73"/>
      <c r="H20" s="73" t="s">
        <v>121</v>
      </c>
      <c r="I20" s="73" t="s">
        <v>50</v>
      </c>
      <c r="J20" s="73" t="s">
        <v>72</v>
      </c>
      <c r="K20" s="73" t="s">
        <v>24</v>
      </c>
      <c r="L20" s="73" t="s">
        <v>73</v>
      </c>
      <c r="M20" s="90" t="s">
        <v>74</v>
      </c>
      <c r="N20" s="73" t="s">
        <v>24</v>
      </c>
    </row>
    <row r="21" s="70" customFormat="1" ht="47.5" customHeight="1" spans="1:14">
      <c r="A21" s="83"/>
      <c r="B21" s="73" t="s">
        <v>61</v>
      </c>
      <c r="C21" s="73"/>
      <c r="D21" s="73" t="s">
        <v>62</v>
      </c>
      <c r="E21" s="73"/>
      <c r="F21" s="73" t="s">
        <v>63</v>
      </c>
      <c r="G21" s="73"/>
      <c r="H21" s="73" t="s">
        <v>94</v>
      </c>
      <c r="I21" s="73" t="s">
        <v>18</v>
      </c>
      <c r="J21" s="73" t="s">
        <v>17</v>
      </c>
      <c r="K21" s="73" t="s">
        <v>84</v>
      </c>
      <c r="L21" s="73" t="s">
        <v>122</v>
      </c>
      <c r="M21" s="90" t="s">
        <v>123</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90" t="s">
        <v>124</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S16" sqref="S16"/>
    </sheetView>
  </sheetViews>
  <sheetFormatPr defaultColWidth="8.90833333333333" defaultRowHeight="13.5"/>
  <cols>
    <col min="2" max="2" width="8.5" customWidth="1"/>
    <col min="3" max="3" width="6" customWidth="1"/>
    <col min="4" max="4" width="10.5833333333333" customWidth="1"/>
    <col min="5" max="5" width="5.2" customWidth="1"/>
    <col min="6" max="6" width="16.8333333333333" customWidth="1"/>
    <col min="7" max="7" width="3.75" customWidth="1"/>
    <col min="8" max="8" width="13" customWidth="1"/>
    <col min="9" max="9" width="12.45" customWidth="1"/>
    <col min="10" max="10" width="6.63333333333333" customWidth="1"/>
    <col min="11" max="11" width="8.81666666666667" customWidth="1"/>
    <col min="12" max="12" width="12.25" customWidth="1"/>
    <col min="13" max="13" width="11.125" style="71" customWidth="1"/>
    <col min="14" max="14" width="11.8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22" customHeight="1" spans="1:14">
      <c r="A4" s="73" t="s">
        <v>1</v>
      </c>
      <c r="B4" s="73"/>
      <c r="C4" s="73"/>
      <c r="D4" s="73"/>
      <c r="E4" s="73"/>
      <c r="F4" s="73"/>
      <c r="G4" s="73"/>
      <c r="H4" s="73"/>
      <c r="I4" s="73"/>
      <c r="J4" s="73"/>
      <c r="K4" s="73"/>
      <c r="L4" s="73"/>
      <c r="M4" s="73"/>
      <c r="N4" s="73"/>
    </row>
    <row r="5" s="70" customFormat="1" ht="22" customHeight="1" spans="1:14">
      <c r="A5" s="74" t="s">
        <v>2</v>
      </c>
      <c r="B5" s="74"/>
      <c r="C5" s="75" t="s">
        <v>415</v>
      </c>
      <c r="D5" s="75"/>
      <c r="E5" s="75"/>
      <c r="F5" s="75"/>
      <c r="G5" s="75"/>
      <c r="H5" s="75"/>
      <c r="I5" s="75"/>
      <c r="J5" s="75"/>
      <c r="K5" s="75"/>
      <c r="L5" s="75"/>
      <c r="M5" s="75"/>
      <c r="N5" s="75"/>
    </row>
    <row r="6" s="70" customFormat="1" ht="22" customHeight="1" spans="1:14">
      <c r="A6" s="74" t="s">
        <v>4</v>
      </c>
      <c r="B6" s="74"/>
      <c r="C6" s="75" t="s">
        <v>5</v>
      </c>
      <c r="D6" s="75"/>
      <c r="E6" s="75"/>
      <c r="F6" s="75"/>
      <c r="G6" s="75"/>
      <c r="H6" s="75"/>
      <c r="I6" s="74" t="s">
        <v>6</v>
      </c>
      <c r="J6" s="74"/>
      <c r="K6" s="74" t="s">
        <v>5</v>
      </c>
      <c r="L6" s="74"/>
      <c r="M6" s="74"/>
      <c r="N6" s="74"/>
    </row>
    <row r="7" s="70" customFormat="1" ht="22" customHeight="1" spans="1:14">
      <c r="A7" s="74"/>
      <c r="B7" s="74"/>
      <c r="C7" s="74"/>
      <c r="D7" s="74"/>
      <c r="E7" s="74" t="s">
        <v>7</v>
      </c>
      <c r="F7" s="74"/>
      <c r="G7" s="74" t="s">
        <v>8</v>
      </c>
      <c r="H7" s="74"/>
      <c r="I7" s="74" t="s">
        <v>9</v>
      </c>
      <c r="J7" s="74"/>
      <c r="K7" s="74" t="s">
        <v>10</v>
      </c>
      <c r="L7" s="74" t="s">
        <v>11</v>
      </c>
      <c r="M7" s="76" t="s">
        <v>12</v>
      </c>
      <c r="N7" s="77"/>
    </row>
    <row r="8" s="70" customFormat="1" ht="22" customHeight="1" spans="1:14">
      <c r="A8" s="73" t="s">
        <v>13</v>
      </c>
      <c r="B8" s="73"/>
      <c r="C8" s="74" t="s">
        <v>14</v>
      </c>
      <c r="D8" s="74"/>
      <c r="E8" s="74" t="s">
        <v>15</v>
      </c>
      <c r="F8" s="74"/>
      <c r="G8" s="74" t="s">
        <v>416</v>
      </c>
      <c r="H8" s="74"/>
      <c r="I8" s="74" t="s">
        <v>416</v>
      </c>
      <c r="J8" s="74"/>
      <c r="K8" s="74" t="s">
        <v>17</v>
      </c>
      <c r="L8" s="78" t="s">
        <v>18</v>
      </c>
      <c r="M8" s="79" t="s">
        <v>17</v>
      </c>
      <c r="N8" s="80"/>
    </row>
    <row r="9" s="70" customFormat="1" ht="22" customHeight="1" spans="1:14">
      <c r="A9" s="73" t="s">
        <v>13</v>
      </c>
      <c r="B9" s="73"/>
      <c r="C9" s="74" t="s">
        <v>19</v>
      </c>
      <c r="D9" s="74"/>
      <c r="E9" s="74" t="s">
        <v>15</v>
      </c>
      <c r="F9" s="74"/>
      <c r="G9" s="74" t="s">
        <v>416</v>
      </c>
      <c r="H9" s="74"/>
      <c r="I9" s="74" t="s">
        <v>416</v>
      </c>
      <c r="J9" s="74"/>
      <c r="K9" s="74" t="s">
        <v>20</v>
      </c>
      <c r="L9" s="78" t="s">
        <v>18</v>
      </c>
      <c r="M9" s="79" t="s">
        <v>17</v>
      </c>
      <c r="N9" s="80"/>
    </row>
    <row r="10" s="70" customFormat="1" ht="22" customHeight="1" spans="1:14">
      <c r="A10" s="73" t="s">
        <v>13</v>
      </c>
      <c r="B10" s="73"/>
      <c r="C10" s="74" t="s">
        <v>21</v>
      </c>
      <c r="D10" s="74"/>
      <c r="E10" s="74" t="s">
        <v>15</v>
      </c>
      <c r="F10" s="74"/>
      <c r="G10" s="74" t="s">
        <v>15</v>
      </c>
      <c r="H10" s="74"/>
      <c r="I10" s="74" t="s">
        <v>15</v>
      </c>
      <c r="J10" s="74"/>
      <c r="K10" s="74" t="s">
        <v>20</v>
      </c>
      <c r="L10" s="78" t="s">
        <v>15</v>
      </c>
      <c r="M10" s="79" t="s">
        <v>15</v>
      </c>
      <c r="N10" s="80"/>
    </row>
    <row r="11" s="70" customFormat="1" ht="22" customHeight="1" spans="1:14">
      <c r="A11" s="73" t="s">
        <v>13</v>
      </c>
      <c r="B11" s="73"/>
      <c r="C11" s="74" t="s">
        <v>22</v>
      </c>
      <c r="D11" s="74"/>
      <c r="E11" s="74" t="s">
        <v>15</v>
      </c>
      <c r="F11" s="74"/>
      <c r="G11" s="74" t="s">
        <v>15</v>
      </c>
      <c r="H11" s="74"/>
      <c r="I11" s="74" t="s">
        <v>15</v>
      </c>
      <c r="J11" s="74"/>
      <c r="K11" s="74" t="s">
        <v>20</v>
      </c>
      <c r="L11" s="78" t="s">
        <v>15</v>
      </c>
      <c r="M11" s="79" t="s">
        <v>15</v>
      </c>
      <c r="N11" s="80"/>
    </row>
    <row r="12" s="70" customFormat="1" ht="22" customHeight="1" spans="1:14">
      <c r="A12" s="76"/>
      <c r="B12" s="81"/>
      <c r="C12" s="81"/>
      <c r="D12" s="81"/>
      <c r="E12" s="81"/>
      <c r="F12" s="81"/>
      <c r="G12" s="81"/>
      <c r="H12" s="81"/>
      <c r="I12" s="81"/>
      <c r="J12" s="81"/>
      <c r="K12" s="81"/>
      <c r="L12" s="81"/>
      <c r="M12" s="81"/>
      <c r="N12" s="77"/>
    </row>
    <row r="13" s="70" customFormat="1" ht="22" customHeight="1" spans="1:14">
      <c r="A13" s="73" t="s">
        <v>23</v>
      </c>
      <c r="B13" s="73"/>
      <c r="C13" s="73" t="s">
        <v>24</v>
      </c>
      <c r="D13" s="73"/>
      <c r="E13" s="73"/>
      <c r="F13" s="73"/>
      <c r="G13" s="73"/>
      <c r="H13" s="73"/>
      <c r="I13" s="73"/>
      <c r="J13" s="73"/>
      <c r="K13" s="73"/>
      <c r="L13" s="73"/>
      <c r="M13" s="73"/>
      <c r="N13" s="73"/>
    </row>
    <row r="14" s="70" customFormat="1" ht="22" customHeight="1"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417</v>
      </c>
      <c r="D15" s="82"/>
      <c r="E15" s="82"/>
      <c r="F15" s="82"/>
      <c r="G15" s="82"/>
      <c r="H15" s="82"/>
      <c r="I15" s="82" t="s">
        <v>417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84">
        <v>10</v>
      </c>
      <c r="K17" s="73" t="s">
        <v>24</v>
      </c>
      <c r="L17" s="85">
        <v>1</v>
      </c>
      <c r="M17" s="84">
        <v>9</v>
      </c>
      <c r="N17" s="73" t="s">
        <v>24</v>
      </c>
    </row>
    <row r="18" s="70" customFormat="1" ht="47.5" customHeight="1" spans="1:14">
      <c r="A18" s="83" t="s">
        <v>36</v>
      </c>
      <c r="B18" s="73" t="s">
        <v>37</v>
      </c>
      <c r="C18" s="73"/>
      <c r="D18" s="73" t="s">
        <v>42</v>
      </c>
      <c r="E18" s="73"/>
      <c r="F18" s="73" t="s">
        <v>43</v>
      </c>
      <c r="G18" s="73"/>
      <c r="H18" s="73" t="s">
        <v>418</v>
      </c>
      <c r="I18" s="84">
        <v>99</v>
      </c>
      <c r="J18" s="84">
        <v>10</v>
      </c>
      <c r="K18" s="73" t="s">
        <v>84</v>
      </c>
      <c r="L18" s="86">
        <v>1</v>
      </c>
      <c r="M18" s="84">
        <v>10</v>
      </c>
      <c r="N18" s="73" t="s">
        <v>24</v>
      </c>
    </row>
    <row r="19" s="70" customFormat="1" ht="47.5" customHeight="1" spans="1:14">
      <c r="A19" s="83" t="s">
        <v>36</v>
      </c>
      <c r="B19" s="73" t="s">
        <v>46</v>
      </c>
      <c r="C19" s="73"/>
      <c r="D19" s="73" t="s">
        <v>47</v>
      </c>
      <c r="E19" s="73"/>
      <c r="F19" s="73" t="s">
        <v>419</v>
      </c>
      <c r="G19" s="73"/>
      <c r="H19" s="73" t="s">
        <v>210</v>
      </c>
      <c r="I19" s="84">
        <v>1</v>
      </c>
      <c r="J19" s="84">
        <v>13</v>
      </c>
      <c r="K19" s="73" t="s">
        <v>79</v>
      </c>
      <c r="L19" s="86">
        <v>1</v>
      </c>
      <c r="M19" s="84">
        <v>13</v>
      </c>
      <c r="N19" s="73" t="s">
        <v>24</v>
      </c>
    </row>
    <row r="20" s="70" customFormat="1" ht="47.5" customHeight="1" spans="1:14">
      <c r="A20" s="83" t="s">
        <v>36</v>
      </c>
      <c r="B20" s="73" t="s">
        <v>46</v>
      </c>
      <c r="C20" s="73"/>
      <c r="D20" s="73" t="s">
        <v>51</v>
      </c>
      <c r="E20" s="73"/>
      <c r="F20" s="73" t="s">
        <v>420</v>
      </c>
      <c r="G20" s="73"/>
      <c r="H20" s="73" t="s">
        <v>421</v>
      </c>
      <c r="I20" s="73" t="s">
        <v>50</v>
      </c>
      <c r="J20" s="84">
        <v>13</v>
      </c>
      <c r="K20" s="73" t="s">
        <v>24</v>
      </c>
      <c r="L20" s="85">
        <v>1</v>
      </c>
      <c r="M20" s="84">
        <v>11.7</v>
      </c>
      <c r="N20" s="73" t="s">
        <v>24</v>
      </c>
    </row>
    <row r="21" s="70" customFormat="1" ht="47.5" customHeight="1" spans="1:14">
      <c r="A21" s="83" t="s">
        <v>36</v>
      </c>
      <c r="B21" s="73" t="s">
        <v>46</v>
      </c>
      <c r="C21" s="73"/>
      <c r="D21" s="73" t="s">
        <v>53</v>
      </c>
      <c r="E21" s="73"/>
      <c r="F21" s="73" t="s">
        <v>54</v>
      </c>
      <c r="G21" s="73"/>
      <c r="H21" s="73" t="s">
        <v>394</v>
      </c>
      <c r="I21" s="73" t="s">
        <v>50</v>
      </c>
      <c r="J21" s="84">
        <v>14</v>
      </c>
      <c r="K21" s="73" t="s">
        <v>24</v>
      </c>
      <c r="L21" s="85">
        <v>1</v>
      </c>
      <c r="M21" s="84">
        <v>12.6</v>
      </c>
      <c r="N21" s="73" t="s">
        <v>24</v>
      </c>
    </row>
    <row r="22" s="70" customFormat="1" ht="47.5" customHeight="1" spans="1:14">
      <c r="A22" s="83" t="s">
        <v>36</v>
      </c>
      <c r="B22" s="73" t="s">
        <v>57</v>
      </c>
      <c r="C22" s="73"/>
      <c r="D22" s="73" t="s">
        <v>58</v>
      </c>
      <c r="E22" s="73"/>
      <c r="F22" s="73" t="s">
        <v>422</v>
      </c>
      <c r="G22" s="73"/>
      <c r="H22" s="73" t="s">
        <v>294</v>
      </c>
      <c r="I22" s="73" t="s">
        <v>56</v>
      </c>
      <c r="J22" s="84">
        <v>20</v>
      </c>
      <c r="K22" s="73" t="s">
        <v>24</v>
      </c>
      <c r="L22" s="85">
        <v>0.8</v>
      </c>
      <c r="M22" s="84">
        <v>14</v>
      </c>
      <c r="N22" s="73" t="s">
        <v>24</v>
      </c>
    </row>
    <row r="23" s="70" customFormat="1" ht="47.5" customHeight="1" spans="1:14">
      <c r="A23" s="83" t="s">
        <v>36</v>
      </c>
      <c r="B23" s="73" t="s">
        <v>61</v>
      </c>
      <c r="C23" s="73"/>
      <c r="D23" s="73" t="s">
        <v>62</v>
      </c>
      <c r="E23" s="73"/>
      <c r="F23" s="73" t="s">
        <v>423</v>
      </c>
      <c r="G23" s="73"/>
      <c r="H23" s="73" t="s">
        <v>94</v>
      </c>
      <c r="I23" s="84">
        <v>90</v>
      </c>
      <c r="J23" s="84">
        <v>10</v>
      </c>
      <c r="K23" s="73" t="s">
        <v>84</v>
      </c>
      <c r="L23" s="86">
        <v>1</v>
      </c>
      <c r="M23" s="84">
        <v>10</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90" t="s">
        <v>424</v>
      </c>
      <c r="N25" s="74"/>
    </row>
    <row r="26" s="70" customFormat="1" ht="12" spans="1:14">
      <c r="M26"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B22:C22"/>
    <mergeCell ref="D22:E22"/>
    <mergeCell ref="F22:G22"/>
    <mergeCell ref="B23:C23"/>
    <mergeCell ref="D23:E23"/>
    <mergeCell ref="F23:G23"/>
    <mergeCell ref="A24:N24"/>
    <mergeCell ref="A25:I25"/>
    <mergeCell ref="A17:A23"/>
    <mergeCell ref="A1:N3"/>
    <mergeCell ref="A8:B11"/>
    <mergeCell ref="A14:B15"/>
    <mergeCell ref="B17:C18"/>
    <mergeCell ref="B19:C2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workbookViewId="0">
      <selection activeCell="B7" sqref="B7:G7"/>
    </sheetView>
  </sheetViews>
  <sheetFormatPr defaultColWidth="8" defaultRowHeight="14.25" customHeight="1"/>
  <cols>
    <col min="1" max="1" width="18.875" style="1" customWidth="1"/>
    <col min="2" max="2" width="29.5" style="1" customWidth="1"/>
    <col min="3" max="3" width="13" style="1" customWidth="1"/>
    <col min="4" max="4" width="19.25" style="1" customWidth="1"/>
    <col min="5" max="5" width="16.25" style="1" customWidth="1"/>
    <col min="6" max="6" width="19.375" style="1" customWidth="1"/>
    <col min="7" max="7" width="15" style="1" customWidth="1"/>
    <col min="8" max="8" width="20.25" style="1" customWidth="1"/>
    <col min="9" max="9" width="8" style="1"/>
    <col min="10" max="10" width="8.375" style="1"/>
    <col min="11" max="16384" width="8" style="1"/>
  </cols>
  <sheetData>
    <row r="1" s="1" customFormat="1" ht="25.5" customHeight="1" spans="1:15">
      <c r="A1" s="11" t="s">
        <v>425</v>
      </c>
      <c r="B1" s="11"/>
      <c r="C1" s="11"/>
      <c r="D1" s="11"/>
      <c r="E1" s="11"/>
      <c r="F1" s="11"/>
      <c r="G1" s="11"/>
    </row>
    <row r="2" s="1" customFormat="1" ht="30" customHeight="1" spans="1:15">
      <c r="A2" s="12" t="s">
        <v>426</v>
      </c>
      <c r="B2" s="12"/>
      <c r="C2" s="12"/>
      <c r="D2" s="12"/>
      <c r="E2" s="12"/>
      <c r="F2" s="12"/>
      <c r="G2" s="12"/>
    </row>
    <row r="3" s="1" customFormat="1" ht="18.75" customHeight="1" spans="1:15">
      <c r="A3" s="13" t="s">
        <v>427</v>
      </c>
      <c r="B3" s="14"/>
      <c r="C3" s="14"/>
      <c r="D3" s="14"/>
      <c r="E3" s="14"/>
      <c r="F3" s="14"/>
      <c r="G3" s="14"/>
    </row>
    <row r="4" s="2" customFormat="1" ht="27" customHeight="1" spans="1:15">
      <c r="A4" s="15" t="s">
        <v>428</v>
      </c>
      <c r="B4" s="16" t="s">
        <v>5</v>
      </c>
      <c r="C4" s="17"/>
      <c r="D4" s="18" t="s">
        <v>429</v>
      </c>
      <c r="E4" s="4" t="s">
        <v>430</v>
      </c>
      <c r="F4" s="4"/>
      <c r="G4" s="19"/>
      <c r="H4" s="9"/>
      <c r="I4" s="9"/>
      <c r="J4" s="9"/>
      <c r="K4" s="9"/>
      <c r="L4" s="9"/>
      <c r="M4" s="9"/>
      <c r="N4" s="9"/>
      <c r="O4" s="9"/>
    </row>
    <row r="5" s="3" customFormat="1" ht="28.5" customHeight="1" spans="1:15">
      <c r="A5" s="20" t="s">
        <v>431</v>
      </c>
      <c r="B5" s="21" t="s">
        <v>432</v>
      </c>
      <c r="C5" s="21"/>
      <c r="D5" s="21"/>
      <c r="E5" s="4"/>
      <c r="F5" s="4"/>
      <c r="G5" s="19"/>
      <c r="H5" s="9"/>
      <c r="I5" s="9"/>
      <c r="J5" s="9"/>
      <c r="K5" s="9"/>
      <c r="L5" s="9"/>
      <c r="M5" s="9"/>
      <c r="N5" s="9"/>
      <c r="O5" s="9"/>
    </row>
    <row r="6" s="3" customFormat="1" ht="119" customHeight="1" spans="1:15">
      <c r="A6" s="22"/>
      <c r="B6" s="23" t="s">
        <v>433</v>
      </c>
      <c r="C6" s="21"/>
      <c r="D6" s="21"/>
      <c r="E6" s="4"/>
      <c r="F6" s="4"/>
      <c r="G6" s="19"/>
      <c r="H6" s="9"/>
      <c r="I6" s="9"/>
      <c r="J6" s="9"/>
      <c r="K6" s="9"/>
      <c r="L6" s="9"/>
      <c r="M6" s="9"/>
      <c r="N6" s="9"/>
      <c r="O6" s="9"/>
    </row>
    <row r="7" s="3" customFormat="1" ht="28.5" customHeight="1" spans="1:15">
      <c r="A7" s="24"/>
      <c r="B7" s="21" t="s">
        <v>434</v>
      </c>
      <c r="C7" s="21"/>
      <c r="D7" s="21"/>
      <c r="E7" s="4"/>
      <c r="F7" s="4"/>
      <c r="G7" s="19"/>
      <c r="H7" s="9"/>
      <c r="I7" s="9"/>
      <c r="J7" s="9"/>
      <c r="K7" s="9"/>
      <c r="L7" s="9"/>
      <c r="M7" s="9"/>
      <c r="N7" s="9"/>
      <c r="O7" s="9"/>
    </row>
    <row r="8" s="3" customFormat="1" ht="24.75" customHeight="1" spans="1:15">
      <c r="A8" s="20" t="s">
        <v>435</v>
      </c>
      <c r="B8" s="21" t="s">
        <v>436</v>
      </c>
      <c r="C8" s="21"/>
      <c r="D8" s="21"/>
      <c r="E8" s="4"/>
      <c r="F8" s="4"/>
      <c r="G8" s="19"/>
      <c r="H8" s="9"/>
      <c r="I8" s="9"/>
      <c r="J8" s="9"/>
      <c r="K8" s="9"/>
      <c r="L8" s="9"/>
      <c r="M8" s="9"/>
      <c r="N8" s="9"/>
      <c r="O8" s="9"/>
    </row>
    <row r="9" s="4" customFormat="1" ht="46" customHeight="1" spans="1:15">
      <c r="A9" s="22"/>
      <c r="B9" s="23" t="s">
        <v>437</v>
      </c>
      <c r="C9" s="23"/>
      <c r="D9" s="23"/>
      <c r="E9" s="23"/>
      <c r="F9" s="23"/>
      <c r="G9" s="25"/>
      <c r="H9" s="9"/>
      <c r="I9" s="9"/>
      <c r="J9" s="9"/>
      <c r="K9" s="9"/>
      <c r="L9" s="9"/>
      <c r="M9" s="9"/>
      <c r="N9" s="9"/>
      <c r="O9" s="9"/>
    </row>
    <row r="10" s="5" customFormat="1" ht="24.75" customHeight="1" spans="1:15">
      <c r="A10" s="22"/>
      <c r="B10" s="16" t="s">
        <v>438</v>
      </c>
      <c r="C10" s="17"/>
      <c r="D10" s="16" t="s">
        <v>439</v>
      </c>
      <c r="E10" s="17"/>
      <c r="F10" s="18" t="s">
        <v>440</v>
      </c>
      <c r="G10" s="26"/>
      <c r="H10" s="9"/>
      <c r="I10" s="9"/>
      <c r="J10" s="9"/>
      <c r="K10" s="9"/>
      <c r="L10" s="9"/>
      <c r="M10" s="9"/>
      <c r="N10" s="9"/>
      <c r="O10" s="9"/>
    </row>
    <row r="11" s="6" customFormat="1" ht="24.75" customHeight="1" spans="1:15">
      <c r="A11" s="24"/>
      <c r="B11" s="16">
        <v>8</v>
      </c>
      <c r="C11" s="17"/>
      <c r="D11" s="16">
        <v>38</v>
      </c>
      <c r="E11" s="17"/>
      <c r="F11" s="4"/>
      <c r="G11" s="25"/>
      <c r="H11" s="9"/>
      <c r="I11" s="9"/>
      <c r="J11" s="9"/>
      <c r="K11" s="9"/>
      <c r="L11" s="9"/>
      <c r="M11" s="9"/>
      <c r="N11" s="9"/>
      <c r="O11" s="9"/>
    </row>
    <row r="12" s="4" customFormat="1" ht="37" customHeight="1" spans="1:15">
      <c r="A12" s="27" t="s">
        <v>441</v>
      </c>
      <c r="B12" s="23" t="s">
        <v>442</v>
      </c>
      <c r="C12" s="23"/>
      <c r="D12" s="23"/>
      <c r="E12" s="4"/>
      <c r="F12" s="4"/>
      <c r="G12" s="25"/>
      <c r="H12" s="9"/>
      <c r="I12" s="9"/>
      <c r="J12" s="9"/>
      <c r="K12" s="9"/>
      <c r="L12" s="9"/>
      <c r="M12" s="9"/>
      <c r="N12" s="9"/>
      <c r="O12" s="9"/>
    </row>
    <row r="13" s="5" customFormat="1" ht="34.5" customHeight="1" spans="1:15">
      <c r="A13" s="28" t="s">
        <v>443</v>
      </c>
      <c r="B13" s="18" t="s">
        <v>444</v>
      </c>
      <c r="C13" s="16" t="s">
        <v>445</v>
      </c>
      <c r="D13" s="17"/>
      <c r="E13" s="18" t="s">
        <v>446</v>
      </c>
      <c r="F13" s="18" t="s">
        <v>447</v>
      </c>
      <c r="G13" s="29" t="s">
        <v>448</v>
      </c>
      <c r="H13" s="9"/>
      <c r="I13" s="9"/>
      <c r="J13" s="9"/>
      <c r="K13" s="9"/>
      <c r="L13" s="9"/>
      <c r="M13" s="9"/>
      <c r="N13" s="9"/>
      <c r="O13" s="9"/>
    </row>
    <row r="14" s="7" customFormat="1" ht="42" customHeight="1" spans="1:15">
      <c r="A14" s="30"/>
      <c r="B14" s="18">
        <v>596.64</v>
      </c>
      <c r="C14" s="16">
        <v>11674.15</v>
      </c>
      <c r="D14" s="17"/>
      <c r="E14" s="18">
        <v>11271.1</v>
      </c>
      <c r="F14" s="31">
        <f>E14/C14</f>
        <v>0.965475002462706</v>
      </c>
      <c r="G14" s="29">
        <f>C14-E14</f>
        <v>403.049999999999</v>
      </c>
      <c r="H14" s="9"/>
      <c r="I14" s="9"/>
      <c r="J14" s="9"/>
      <c r="K14" s="9"/>
      <c r="L14" s="9"/>
      <c r="M14" s="9"/>
      <c r="N14" s="9"/>
      <c r="O14" s="9"/>
    </row>
    <row r="15" s="8" customFormat="1" ht="23.25" customHeight="1" spans="1:15">
      <c r="A15" s="32" t="s">
        <v>449</v>
      </c>
      <c r="B15" s="29" t="s">
        <v>450</v>
      </c>
      <c r="C15" s="29"/>
      <c r="D15" s="29"/>
      <c r="E15" s="29"/>
      <c r="F15" s="4"/>
      <c r="G15" s="4"/>
      <c r="H15" s="9"/>
      <c r="I15" s="9"/>
      <c r="J15" s="9"/>
      <c r="K15" s="9"/>
      <c r="L15" s="9"/>
      <c r="M15" s="9"/>
      <c r="N15" s="9"/>
      <c r="O15" s="9"/>
    </row>
    <row r="16" s="9" customFormat="1" ht="36.75" customHeight="1" spans="1:15">
      <c r="A16" s="33"/>
      <c r="B16" s="29" t="s">
        <v>451</v>
      </c>
      <c r="C16" s="34" t="s">
        <v>452</v>
      </c>
      <c r="D16" s="35"/>
      <c r="E16" s="34" t="s">
        <v>453</v>
      </c>
      <c r="F16" s="36"/>
      <c r="G16" s="35"/>
    </row>
    <row r="17" s="9" customFormat="1" ht="30.75" customHeight="1" spans="1:14">
      <c r="A17" s="33"/>
      <c r="B17" s="29">
        <v>7734</v>
      </c>
      <c r="C17" s="29">
        <v>1080.73</v>
      </c>
      <c r="D17" s="29"/>
      <c r="E17" s="34"/>
      <c r="F17" s="36"/>
      <c r="G17" s="35"/>
    </row>
    <row r="18" s="9" customFormat="1" ht="23.25" customHeight="1" spans="1:14">
      <c r="A18" s="33"/>
      <c r="B18" s="29" t="s">
        <v>454</v>
      </c>
      <c r="C18" s="29"/>
      <c r="D18" s="29"/>
      <c r="E18" s="29"/>
      <c r="F18" s="29"/>
      <c r="G18" s="29"/>
    </row>
    <row r="19" s="9" customFormat="1" ht="33.75" customHeight="1" spans="1:14">
      <c r="A19" s="33"/>
      <c r="B19" s="29" t="s">
        <v>455</v>
      </c>
      <c r="C19" s="34" t="s">
        <v>456</v>
      </c>
      <c r="D19" s="35"/>
      <c r="E19" s="29" t="s">
        <v>457</v>
      </c>
      <c r="F19" s="29" t="s">
        <v>458</v>
      </c>
      <c r="G19" s="29"/>
    </row>
    <row r="20" s="9" customFormat="1" ht="30" customHeight="1" spans="1:14">
      <c r="A20" s="37"/>
      <c r="B20" s="29">
        <f>C20+E20+F20</f>
        <v>9217.78</v>
      </c>
      <c r="C20" s="29">
        <v>585.35</v>
      </c>
      <c r="D20" s="29"/>
      <c r="E20" s="29">
        <v>45.07</v>
      </c>
      <c r="F20" s="34">
        <v>8587.36</v>
      </c>
      <c r="G20" s="35"/>
    </row>
    <row r="21" s="9" customFormat="1" ht="45.75" customHeight="1" spans="1:14">
      <c r="A21" s="29" t="s">
        <v>459</v>
      </c>
      <c r="B21" s="38" t="s">
        <v>460</v>
      </c>
      <c r="C21" s="39"/>
      <c r="D21" s="39"/>
      <c r="E21" s="39"/>
      <c r="F21" s="39"/>
      <c r="G21" s="40"/>
    </row>
    <row r="22" s="9" customFormat="1" ht="117" customHeight="1" spans="1:14">
      <c r="A22" s="29" t="s">
        <v>461</v>
      </c>
      <c r="B22" s="23" t="s">
        <v>462</v>
      </c>
      <c r="C22" s="23"/>
      <c r="D22" s="23"/>
      <c r="E22" s="23"/>
      <c r="F22" s="23"/>
      <c r="G22" s="23"/>
    </row>
    <row r="23" s="9" customFormat="1" ht="23.25" customHeight="1" spans="1:14">
      <c r="A23" s="23" t="s">
        <v>463</v>
      </c>
      <c r="B23" s="18" t="s">
        <v>464</v>
      </c>
      <c r="C23" s="18"/>
      <c r="D23" s="29" t="s">
        <v>465</v>
      </c>
      <c r="E23" s="18" t="s">
        <v>466</v>
      </c>
      <c r="F23" s="18"/>
      <c r="G23" s="18" t="s">
        <v>467</v>
      </c>
    </row>
    <row r="24" s="9" customFormat="1" ht="25" customHeight="1" spans="1:14">
      <c r="A24" s="23"/>
      <c r="B24" s="41" t="s">
        <v>468</v>
      </c>
      <c r="C24" s="42"/>
      <c r="D24" s="43" t="s">
        <v>469</v>
      </c>
      <c r="E24" s="44" t="s">
        <v>470</v>
      </c>
      <c r="F24" s="45"/>
      <c r="G24" s="46" t="s">
        <v>276</v>
      </c>
      <c r="H24" s="47"/>
      <c r="I24" s="47"/>
      <c r="J24" s="47"/>
      <c r="K24" s="47"/>
      <c r="L24" s="47"/>
      <c r="M24" s="47"/>
      <c r="N24" s="47"/>
    </row>
    <row r="25" s="9" customFormat="1" ht="25" customHeight="1" spans="1:14">
      <c r="A25" s="23"/>
      <c r="B25" s="48"/>
      <c r="C25" s="49"/>
      <c r="D25" s="50"/>
      <c r="E25" s="44" t="s">
        <v>471</v>
      </c>
      <c r="F25" s="45"/>
      <c r="G25" s="46" t="s">
        <v>472</v>
      </c>
      <c r="H25" s="47"/>
      <c r="I25" s="47"/>
      <c r="J25" s="47"/>
      <c r="K25" s="47"/>
      <c r="L25" s="47"/>
      <c r="M25" s="47"/>
      <c r="N25" s="47"/>
    </row>
    <row r="26" s="9" customFormat="1" ht="25" customHeight="1" spans="1:14">
      <c r="A26" s="23"/>
      <c r="B26" s="48"/>
      <c r="C26" s="49"/>
      <c r="D26" s="50"/>
      <c r="E26" s="44" t="s">
        <v>473</v>
      </c>
      <c r="F26" s="45"/>
      <c r="G26" s="51">
        <v>1</v>
      </c>
      <c r="H26" s="47"/>
      <c r="I26" s="47"/>
      <c r="J26" s="47"/>
      <c r="K26" s="47"/>
      <c r="L26" s="47"/>
      <c r="M26" s="47"/>
      <c r="N26" s="47"/>
    </row>
    <row r="27" s="9" customFormat="1" ht="25" customHeight="1" spans="1:14">
      <c r="A27" s="23"/>
      <c r="B27" s="48"/>
      <c r="C27" s="49"/>
      <c r="D27" s="52" t="s">
        <v>474</v>
      </c>
      <c r="E27" s="53" t="s">
        <v>475</v>
      </c>
      <c r="F27" s="54"/>
      <c r="G27" s="55">
        <v>1</v>
      </c>
      <c r="H27" s="47"/>
      <c r="I27" s="47"/>
      <c r="J27" s="47"/>
      <c r="K27" s="47"/>
      <c r="L27" s="47"/>
      <c r="M27" s="47"/>
      <c r="N27" s="47"/>
    </row>
    <row r="28" s="9" customFormat="1" ht="25" customHeight="1" spans="1:14">
      <c r="A28" s="23"/>
      <c r="B28" s="48"/>
      <c r="C28" s="49"/>
      <c r="D28" s="52"/>
      <c r="E28" s="44" t="s">
        <v>476</v>
      </c>
      <c r="F28" s="54"/>
      <c r="G28" s="55">
        <v>1</v>
      </c>
      <c r="H28" s="47"/>
      <c r="I28" s="47"/>
      <c r="J28" s="47"/>
      <c r="K28" s="47"/>
      <c r="L28" s="47"/>
      <c r="M28" s="47"/>
      <c r="N28" s="47"/>
    </row>
    <row r="29" s="9" customFormat="1" ht="25" customHeight="1" spans="1:14">
      <c r="A29" s="23"/>
      <c r="B29" s="48"/>
      <c r="C29" s="49"/>
      <c r="D29" s="52"/>
      <c r="E29" s="53" t="s">
        <v>477</v>
      </c>
      <c r="F29" s="54"/>
      <c r="G29" s="55">
        <v>1</v>
      </c>
      <c r="H29" s="47"/>
      <c r="I29" s="47"/>
      <c r="J29" s="47"/>
      <c r="K29" s="47"/>
      <c r="L29" s="47"/>
      <c r="M29" s="47"/>
      <c r="N29" s="47"/>
    </row>
    <row r="30" s="9" customFormat="1" ht="25" customHeight="1" spans="1:14">
      <c r="A30" s="23"/>
      <c r="B30" s="48"/>
      <c r="C30" s="49"/>
      <c r="D30" s="56" t="s">
        <v>478</v>
      </c>
      <c r="E30" s="44" t="s">
        <v>479</v>
      </c>
      <c r="F30" s="45"/>
      <c r="G30" s="15" t="s">
        <v>480</v>
      </c>
      <c r="H30" s="47"/>
      <c r="I30" s="47"/>
      <c r="J30" s="47"/>
      <c r="K30" s="47"/>
      <c r="L30" s="47"/>
      <c r="M30" s="47"/>
      <c r="N30" s="47"/>
    </row>
    <row r="31" s="9" customFormat="1" ht="25" customHeight="1" spans="1:14">
      <c r="A31" s="23"/>
      <c r="B31" s="18" t="s">
        <v>481</v>
      </c>
      <c r="C31" s="18"/>
      <c r="D31" s="29" t="s">
        <v>482</v>
      </c>
      <c r="E31" s="44" t="s">
        <v>483</v>
      </c>
      <c r="F31" s="45"/>
      <c r="G31" s="57" t="s">
        <v>484</v>
      </c>
    </row>
    <row r="32" s="9" customFormat="1" ht="25" customHeight="1" spans="1:14">
      <c r="A32" s="23"/>
      <c r="B32" s="18"/>
      <c r="C32" s="18"/>
      <c r="D32" s="18"/>
      <c r="E32" s="44" t="s">
        <v>485</v>
      </c>
      <c r="F32" s="45"/>
      <c r="G32" s="58">
        <v>1</v>
      </c>
    </row>
    <row r="33" s="9" customFormat="1" ht="25" customHeight="1" spans="1:13">
      <c r="A33" s="23"/>
      <c r="B33" s="18"/>
      <c r="C33" s="18"/>
      <c r="D33" s="18"/>
      <c r="E33" s="44" t="s">
        <v>486</v>
      </c>
      <c r="F33" s="45"/>
      <c r="G33" s="59" t="s">
        <v>487</v>
      </c>
      <c r="H33" s="47"/>
      <c r="I33" s="47"/>
      <c r="J33" s="47"/>
    </row>
    <row r="34" s="9" customFormat="1" ht="25" customHeight="1" spans="1:13">
      <c r="A34" s="23"/>
      <c r="B34" s="18"/>
      <c r="C34" s="18"/>
      <c r="D34" s="60" t="s">
        <v>488</v>
      </c>
      <c r="E34" s="44" t="s">
        <v>155</v>
      </c>
      <c r="F34" s="45"/>
      <c r="G34" s="59" t="s">
        <v>156</v>
      </c>
    </row>
    <row r="35" s="9" customFormat="1" ht="25" customHeight="1" spans="1:13">
      <c r="A35" s="23"/>
      <c r="B35" s="18"/>
      <c r="C35" s="18"/>
      <c r="D35" s="61"/>
      <c r="E35" s="44" t="s">
        <v>200</v>
      </c>
      <c r="F35" s="45"/>
      <c r="G35" s="59" t="s">
        <v>489</v>
      </c>
    </row>
    <row r="36" s="9" customFormat="1" ht="25" customHeight="1" spans="1:13">
      <c r="A36" s="23"/>
      <c r="B36" s="18"/>
      <c r="C36" s="18"/>
      <c r="D36" s="62"/>
      <c r="E36" s="44" t="s">
        <v>490</v>
      </c>
      <c r="F36" s="45"/>
      <c r="G36" s="58" t="s">
        <v>491</v>
      </c>
    </row>
    <row r="37" s="9" customFormat="1" ht="25" customHeight="1" spans="1:13">
      <c r="A37" s="23"/>
      <c r="B37" s="18"/>
      <c r="C37" s="18"/>
      <c r="D37" s="61" t="s">
        <v>478</v>
      </c>
      <c r="E37" s="44" t="s">
        <v>492</v>
      </c>
      <c r="F37" s="45"/>
      <c r="G37" s="56" t="s">
        <v>493</v>
      </c>
    </row>
    <row r="38" s="9" customFormat="1" ht="25" customHeight="1" spans="1:13">
      <c r="A38" s="23"/>
      <c r="B38" s="18"/>
      <c r="C38" s="18"/>
      <c r="D38" s="61"/>
      <c r="E38" s="44" t="s">
        <v>494</v>
      </c>
      <c r="F38" s="45"/>
      <c r="G38" s="56" t="s">
        <v>495</v>
      </c>
    </row>
    <row r="39" s="9" customFormat="1" ht="25" customHeight="1" spans="1:13">
      <c r="A39" s="23"/>
      <c r="B39" s="18"/>
      <c r="C39" s="18"/>
      <c r="D39" s="63"/>
      <c r="E39" s="44" t="s">
        <v>496</v>
      </c>
      <c r="F39" s="45"/>
      <c r="G39" s="64" t="s">
        <v>121</v>
      </c>
      <c r="H39" s="47"/>
      <c r="I39" s="47"/>
      <c r="J39" s="47"/>
      <c r="K39" s="47"/>
      <c r="L39" s="47"/>
    </row>
    <row r="40" s="9" customFormat="1" ht="25" customHeight="1" spans="1:13">
      <c r="A40" s="23"/>
      <c r="B40" s="18" t="s">
        <v>61</v>
      </c>
      <c r="C40" s="18"/>
      <c r="D40" s="43" t="s">
        <v>497</v>
      </c>
      <c r="E40" s="65" t="s">
        <v>498</v>
      </c>
      <c r="F40" s="66"/>
      <c r="G40" s="57" t="s">
        <v>499</v>
      </c>
    </row>
    <row r="41" s="9" customFormat="1" ht="25" customHeight="1" spans="1:13">
      <c r="A41" s="23"/>
      <c r="B41" s="18"/>
      <c r="C41" s="18"/>
      <c r="D41" s="43" t="s">
        <v>497</v>
      </c>
      <c r="E41" s="67" t="s">
        <v>500</v>
      </c>
      <c r="F41" s="68"/>
      <c r="G41" s="57" t="s">
        <v>501</v>
      </c>
    </row>
    <row r="42" s="9" customFormat="1" ht="29.25" customHeight="1" spans="1:13">
      <c r="A42" s="23"/>
      <c r="B42" s="21" t="s">
        <v>502</v>
      </c>
      <c r="C42" s="21"/>
      <c r="D42" s="21"/>
      <c r="E42" s="21"/>
      <c r="F42" s="21"/>
      <c r="G42" s="21"/>
      <c r="H42" s="47"/>
      <c r="I42" s="47"/>
      <c r="J42" s="47"/>
      <c r="K42" s="47"/>
      <c r="L42" s="47"/>
      <c r="M42" s="47"/>
    </row>
    <row r="43" s="9" customFormat="1" ht="32.25" customHeight="1" spans="1:13">
      <c r="A43" s="69" t="s">
        <v>503</v>
      </c>
      <c r="B43" s="18" t="s">
        <v>504</v>
      </c>
      <c r="C43" s="18"/>
      <c r="D43" s="18"/>
      <c r="E43" s="18"/>
      <c r="F43" s="18"/>
      <c r="G43" s="18"/>
    </row>
    <row r="44" s="10" customFormat="1" ht="18.75" customHeight="1" spans="1:13">
      <c r="A44" s="9"/>
    </row>
    <row r="45" s="10" customFormat="1" customHeight="1" spans="1:13">
      <c r="A45" s="9"/>
    </row>
    <row r="46" s="10" customFormat="1" customHeight="1"/>
    <row r="47" s="10" customFormat="1" customHeight="1" spans="1:13">
      <c r="A47" s="9"/>
    </row>
    <row r="48" s="10" customFormat="1" customHeight="1"/>
    <row r="49" s="10" customFormat="1" customHeight="1" spans="1:1">
      <c r="A49" s="9"/>
    </row>
    <row r="50" s="10" customFormat="1" customHeight="1"/>
  </sheetData>
  <mergeCells count="66">
    <mergeCell ref="A1:G1"/>
    <mergeCell ref="A2:G2"/>
    <mergeCell ref="A3:G3"/>
    <mergeCell ref="B4:C4"/>
    <mergeCell ref="E4:G4"/>
    <mergeCell ref="B5:G5"/>
    <mergeCell ref="B6:G6"/>
    <mergeCell ref="B7:G7"/>
    <mergeCell ref="B8:G8"/>
    <mergeCell ref="B9:G9"/>
    <mergeCell ref="B10:C10"/>
    <mergeCell ref="D10:E10"/>
    <mergeCell ref="F10:G10"/>
    <mergeCell ref="B11:C11"/>
    <mergeCell ref="D11:E11"/>
    <mergeCell ref="F11:G11"/>
    <mergeCell ref="B12:G12"/>
    <mergeCell ref="C13:D13"/>
    <mergeCell ref="C14:D14"/>
    <mergeCell ref="B15:G15"/>
    <mergeCell ref="C16:D16"/>
    <mergeCell ref="E16:G16"/>
    <mergeCell ref="C17:D17"/>
    <mergeCell ref="E17:G17"/>
    <mergeCell ref="B18:G18"/>
    <mergeCell ref="C19:D19"/>
    <mergeCell ref="F19:G19"/>
    <mergeCell ref="C20:D20"/>
    <mergeCell ref="F20:G20"/>
    <mergeCell ref="B21:G21"/>
    <mergeCell ref="B22:G22"/>
    <mergeCell ref="B23:C23"/>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B42:G42"/>
    <mergeCell ref="B43:G43"/>
    <mergeCell ref="A5:A7"/>
    <mergeCell ref="A8:A11"/>
    <mergeCell ref="A13:A14"/>
    <mergeCell ref="A15:A20"/>
    <mergeCell ref="A23:A42"/>
    <mergeCell ref="D24:D26"/>
    <mergeCell ref="D27:D29"/>
    <mergeCell ref="D31:D33"/>
    <mergeCell ref="D34:D36"/>
    <mergeCell ref="D37:D39"/>
    <mergeCell ref="B24:C30"/>
    <mergeCell ref="B31:C39"/>
    <mergeCell ref="B40:C4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H17" sqref="F17:H17"/>
    </sheetView>
  </sheetViews>
  <sheetFormatPr defaultColWidth="8.90833333333333" defaultRowHeight="13.5"/>
  <cols>
    <col min="2" max="2" width="6.38333333333333" customWidth="1"/>
    <col min="3" max="3" width="6.13333333333333" customWidth="1"/>
    <col min="4" max="4" width="9.63333333333333" customWidth="1"/>
    <col min="5" max="5" width="5.88333333333333" customWidth="1"/>
    <col min="6" max="6" width="15" customWidth="1"/>
    <col min="7" max="7" width="3.63333333333333" customWidth="1"/>
    <col min="8" max="8" width="13" customWidth="1"/>
    <col min="9" max="9" width="12.45" customWidth="1"/>
    <col min="10" max="10" width="6.63333333333333" customWidth="1"/>
    <col min="11" max="11" width="8.81666666666667" customWidth="1"/>
    <col min="12" max="12" width="12.3833333333333" customWidth="1"/>
    <col min="13" max="13" width="9.5" style="71" customWidth="1"/>
    <col min="14" max="14" width="7.63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125</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126</v>
      </c>
      <c r="H8" s="74"/>
      <c r="I8" s="74" t="s">
        <v>126</v>
      </c>
      <c r="J8" s="74"/>
      <c r="K8" s="74" t="s">
        <v>17</v>
      </c>
      <c r="L8" s="78" t="s">
        <v>18</v>
      </c>
      <c r="M8" s="79" t="s">
        <v>17</v>
      </c>
      <c r="N8" s="80"/>
    </row>
    <row r="9" s="70" customFormat="1" ht="13.75" customHeight="1" spans="1:14">
      <c r="A9" s="73"/>
      <c r="B9" s="73"/>
      <c r="C9" s="74" t="s">
        <v>19</v>
      </c>
      <c r="D9" s="74"/>
      <c r="E9" s="74" t="s">
        <v>68</v>
      </c>
      <c r="F9" s="74"/>
      <c r="G9" s="74" t="s">
        <v>126</v>
      </c>
      <c r="H9" s="74"/>
      <c r="I9" s="74" t="s">
        <v>126</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127</v>
      </c>
      <c r="D15" s="82"/>
      <c r="E15" s="82"/>
      <c r="F15" s="82"/>
      <c r="G15" s="82"/>
      <c r="H15" s="82"/>
      <c r="I15" s="82" t="s">
        <v>127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128</v>
      </c>
      <c r="G18" s="73"/>
      <c r="H18" s="73" t="s">
        <v>117</v>
      </c>
      <c r="I18" s="73" t="s">
        <v>50</v>
      </c>
      <c r="J18" s="73" t="s">
        <v>72</v>
      </c>
      <c r="K18" s="73" t="s">
        <v>24</v>
      </c>
      <c r="L18" s="73" t="s">
        <v>73</v>
      </c>
      <c r="M18" s="90" t="s">
        <v>74</v>
      </c>
      <c r="N18" s="73" t="s">
        <v>24</v>
      </c>
    </row>
    <row r="19" s="70" customFormat="1" ht="47.5" customHeight="1" spans="1:14">
      <c r="A19" s="83"/>
      <c r="B19" s="73"/>
      <c r="C19" s="73"/>
      <c r="D19" s="73" t="s">
        <v>51</v>
      </c>
      <c r="E19" s="73"/>
      <c r="F19" s="73" t="s">
        <v>118</v>
      </c>
      <c r="G19" s="73"/>
      <c r="H19" s="73" t="s">
        <v>119</v>
      </c>
      <c r="I19" s="73" t="s">
        <v>50</v>
      </c>
      <c r="J19" s="73" t="s">
        <v>72</v>
      </c>
      <c r="K19" s="73" t="s">
        <v>24</v>
      </c>
      <c r="L19" s="73" t="s">
        <v>73</v>
      </c>
      <c r="M19" s="90" t="s">
        <v>74</v>
      </c>
      <c r="N19" s="73" t="s">
        <v>24</v>
      </c>
    </row>
    <row r="20" s="70" customFormat="1" ht="47.5" customHeight="1" spans="1:14">
      <c r="A20" s="83"/>
      <c r="B20" s="73" t="s">
        <v>57</v>
      </c>
      <c r="C20" s="73"/>
      <c r="D20" s="73" t="s">
        <v>58</v>
      </c>
      <c r="E20" s="73"/>
      <c r="F20" s="73" t="s">
        <v>129</v>
      </c>
      <c r="G20" s="73"/>
      <c r="H20" s="73" t="s">
        <v>121</v>
      </c>
      <c r="I20" s="73" t="s">
        <v>50</v>
      </c>
      <c r="J20" s="73" t="s">
        <v>72</v>
      </c>
      <c r="K20" s="73" t="s">
        <v>24</v>
      </c>
      <c r="L20" s="73" t="s">
        <v>73</v>
      </c>
      <c r="M20" s="90" t="s">
        <v>74</v>
      </c>
      <c r="N20" s="73" t="s">
        <v>24</v>
      </c>
    </row>
    <row r="21" s="70" customFormat="1" ht="47.5" customHeight="1" spans="1:14">
      <c r="A21" s="83"/>
      <c r="B21" s="73" t="s">
        <v>61</v>
      </c>
      <c r="C21" s="73"/>
      <c r="D21" s="73" t="s">
        <v>62</v>
      </c>
      <c r="E21" s="73"/>
      <c r="F21" s="73" t="s">
        <v>63</v>
      </c>
      <c r="G21" s="73"/>
      <c r="H21" s="73" t="s">
        <v>94</v>
      </c>
      <c r="I21" s="73" t="s">
        <v>88</v>
      </c>
      <c r="J21" s="73" t="s">
        <v>17</v>
      </c>
      <c r="K21" s="73" t="s">
        <v>84</v>
      </c>
      <c r="L21" s="73" t="s">
        <v>130</v>
      </c>
      <c r="M21" s="90" t="s">
        <v>17</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90" t="s">
        <v>131</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5" workbookViewId="0">
      <selection activeCell="C5" sqref="C5:N5"/>
    </sheetView>
  </sheetViews>
  <sheetFormatPr defaultColWidth="8.90833333333333" defaultRowHeight="13.5"/>
  <cols>
    <col min="2" max="2" width="4.5" customWidth="1"/>
    <col min="3" max="3" width="12.9083333333333" customWidth="1"/>
    <col min="4" max="4" width="10.75" customWidth="1"/>
    <col min="5" max="5" width="4" customWidth="1"/>
    <col min="6" max="6" width="9.38333333333333" customWidth="1"/>
    <col min="7" max="7" width="7.63333333333333" customWidth="1"/>
    <col min="8" max="8" width="13" customWidth="1"/>
    <col min="9" max="9" width="12.45" customWidth="1"/>
    <col min="10" max="10" width="6.63333333333333" customWidth="1"/>
    <col min="11" max="11" width="8.81666666666667" customWidth="1"/>
    <col min="12" max="12" width="12" customWidth="1"/>
    <col min="13" max="13" width="9" style="71" customWidth="1"/>
    <col min="14" max="14" width="9.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132</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133</v>
      </c>
      <c r="H8" s="74"/>
      <c r="I8" s="74" t="s">
        <v>133</v>
      </c>
      <c r="J8" s="74"/>
      <c r="K8" s="74" t="s">
        <v>17</v>
      </c>
      <c r="L8" s="78" t="s">
        <v>18</v>
      </c>
      <c r="M8" s="79" t="s">
        <v>17</v>
      </c>
      <c r="N8" s="80"/>
    </row>
    <row r="9" s="70" customFormat="1" ht="13.75" customHeight="1" spans="1:14">
      <c r="A9" s="73"/>
      <c r="B9" s="73"/>
      <c r="C9" s="74" t="s">
        <v>19</v>
      </c>
      <c r="D9" s="74"/>
      <c r="E9" s="74" t="s">
        <v>68</v>
      </c>
      <c r="F9" s="74"/>
      <c r="G9" s="74" t="s">
        <v>133</v>
      </c>
      <c r="H9" s="74"/>
      <c r="I9" s="74" t="s">
        <v>133</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134</v>
      </c>
      <c r="D15" s="82"/>
      <c r="E15" s="82"/>
      <c r="F15" s="82"/>
      <c r="G15" s="82"/>
      <c r="H15" s="82"/>
      <c r="I15" s="82" t="s">
        <v>134</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135</v>
      </c>
      <c r="G18" s="73"/>
      <c r="H18" s="73" t="s">
        <v>136</v>
      </c>
      <c r="I18" s="73" t="s">
        <v>50</v>
      </c>
      <c r="J18" s="73" t="s">
        <v>72</v>
      </c>
      <c r="K18" s="73" t="s">
        <v>24</v>
      </c>
      <c r="L18" s="73" t="s">
        <v>73</v>
      </c>
      <c r="M18" s="90" t="s">
        <v>74</v>
      </c>
      <c r="N18" s="73" t="s">
        <v>24</v>
      </c>
    </row>
    <row r="19" s="70" customFormat="1" ht="47.5" customHeight="1" spans="1:14">
      <c r="A19" s="83"/>
      <c r="B19" s="73"/>
      <c r="C19" s="73"/>
      <c r="D19" s="73" t="s">
        <v>51</v>
      </c>
      <c r="E19" s="73"/>
      <c r="F19" s="73" t="s">
        <v>137</v>
      </c>
      <c r="G19" s="73"/>
      <c r="H19" s="73" t="s">
        <v>136</v>
      </c>
      <c r="I19" s="73" t="s">
        <v>50</v>
      </c>
      <c r="J19" s="73" t="s">
        <v>72</v>
      </c>
      <c r="K19" s="73" t="s">
        <v>24</v>
      </c>
      <c r="L19" s="73" t="s">
        <v>73</v>
      </c>
      <c r="M19" s="90" t="s">
        <v>74</v>
      </c>
      <c r="N19" s="73" t="s">
        <v>24</v>
      </c>
    </row>
    <row r="20" s="70" customFormat="1" ht="47.5" customHeight="1" spans="1:14">
      <c r="A20" s="83"/>
      <c r="B20" s="73" t="s">
        <v>57</v>
      </c>
      <c r="C20" s="73"/>
      <c r="D20" s="73" t="s">
        <v>58</v>
      </c>
      <c r="E20" s="73"/>
      <c r="F20" s="73" t="s">
        <v>138</v>
      </c>
      <c r="G20" s="73"/>
      <c r="H20" s="73" t="s">
        <v>94</v>
      </c>
      <c r="I20" s="73" t="s">
        <v>18</v>
      </c>
      <c r="J20" s="73" t="s">
        <v>72</v>
      </c>
      <c r="K20" s="73" t="s">
        <v>84</v>
      </c>
      <c r="L20" s="73" t="s">
        <v>122</v>
      </c>
      <c r="M20" s="90" t="s">
        <v>139</v>
      </c>
      <c r="N20" s="73" t="s">
        <v>24</v>
      </c>
    </row>
    <row r="21" s="70" customFormat="1" ht="47.5" customHeight="1" spans="1:14">
      <c r="A21" s="83"/>
      <c r="B21" s="73" t="s">
        <v>61</v>
      </c>
      <c r="C21" s="73"/>
      <c r="D21" s="73" t="s">
        <v>62</v>
      </c>
      <c r="E21" s="73"/>
      <c r="F21" s="73" t="s">
        <v>63</v>
      </c>
      <c r="G21" s="73"/>
      <c r="H21" s="73" t="s">
        <v>94</v>
      </c>
      <c r="I21" s="73" t="s">
        <v>18</v>
      </c>
      <c r="J21" s="73" t="s">
        <v>17</v>
      </c>
      <c r="K21" s="73" t="s">
        <v>84</v>
      </c>
      <c r="L21" s="73" t="s">
        <v>122</v>
      </c>
      <c r="M21" s="90" t="s">
        <v>123</v>
      </c>
      <c r="N21" s="73" t="s">
        <v>24</v>
      </c>
    </row>
    <row r="22" s="70" customFormat="1" ht="18" hidden="1" customHeight="1" spans="1:14">
      <c r="A22" s="87"/>
      <c r="B22" s="88"/>
      <c r="C22" s="88"/>
      <c r="D22" s="88"/>
      <c r="E22" s="88"/>
      <c r="F22" s="88"/>
      <c r="G22" s="88"/>
      <c r="H22" s="88"/>
      <c r="I22" s="88"/>
      <c r="J22" s="88"/>
      <c r="K22" s="88"/>
      <c r="L22" s="88"/>
      <c r="M22" s="88"/>
      <c r="N22" s="88"/>
    </row>
    <row r="23" s="70" customFormat="1" ht="26.4" customHeight="1" spans="1:14">
      <c r="A23" s="74" t="s">
        <v>65</v>
      </c>
      <c r="B23" s="74"/>
      <c r="C23" s="74"/>
      <c r="D23" s="74"/>
      <c r="E23" s="74"/>
      <c r="F23" s="74"/>
      <c r="G23" s="74"/>
      <c r="H23" s="74"/>
      <c r="I23" s="74"/>
      <c r="J23" s="74">
        <v>100</v>
      </c>
      <c r="K23" s="89"/>
      <c r="L23" s="89"/>
      <c r="M23" s="90" t="s">
        <v>140</v>
      </c>
      <c r="N23" s="7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7:A21"/>
    <mergeCell ref="A1:N3"/>
    <mergeCell ref="A8:B11"/>
    <mergeCell ref="A14:B15"/>
    <mergeCell ref="B18:C1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17" workbookViewId="0">
      <selection activeCell="E7" sqref="E7:F7"/>
    </sheetView>
  </sheetViews>
  <sheetFormatPr defaultColWidth="8.90833333333333" defaultRowHeight="13.5"/>
  <cols>
    <col min="2" max="2" width="5.5" customWidth="1"/>
    <col min="3" max="3" width="9.5" customWidth="1"/>
    <col min="4" max="4" width="3.38333333333333" hidden="1" customWidth="1"/>
    <col min="5" max="5" width="11.3666666666667" customWidth="1"/>
    <col min="6" max="6" width="18.8833333333333" customWidth="1"/>
    <col min="7" max="7" width="5.63333333333333" customWidth="1"/>
    <col min="8" max="8" width="11.25" customWidth="1"/>
    <col min="9" max="9" width="12.45" customWidth="1"/>
    <col min="10" max="10" width="6.63333333333333" customWidth="1"/>
    <col min="11" max="11" width="8.81666666666667" customWidth="1"/>
    <col min="12" max="12" width="12.6333333333333" customWidth="1"/>
    <col min="13" max="13" width="12.6333333333333" style="71" customWidth="1"/>
    <col min="14" max="14" width="10.6333333333333"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141</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142</v>
      </c>
      <c r="H8" s="74"/>
      <c r="I8" s="74" t="s">
        <v>142</v>
      </c>
      <c r="J8" s="74"/>
      <c r="K8" s="74" t="s">
        <v>17</v>
      </c>
      <c r="L8" s="78" t="s">
        <v>18</v>
      </c>
      <c r="M8" s="79" t="s">
        <v>17</v>
      </c>
      <c r="N8" s="80"/>
    </row>
    <row r="9" s="70" customFormat="1" ht="13.75" customHeight="1" spans="1:14">
      <c r="A9" s="73"/>
      <c r="B9" s="73"/>
      <c r="C9" s="74" t="s">
        <v>19</v>
      </c>
      <c r="D9" s="74"/>
      <c r="E9" s="74" t="s">
        <v>68</v>
      </c>
      <c r="F9" s="74"/>
      <c r="G9" s="74" t="s">
        <v>142</v>
      </c>
      <c r="H9" s="74"/>
      <c r="I9" s="74" t="s">
        <v>142</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143</v>
      </c>
      <c r="D15" s="82"/>
      <c r="E15" s="82"/>
      <c r="F15" s="82"/>
      <c r="G15" s="82"/>
      <c r="H15" s="82"/>
      <c r="I15" s="82" t="s">
        <v>143</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75</v>
      </c>
      <c r="G18" s="73"/>
      <c r="H18" s="73" t="s">
        <v>77</v>
      </c>
      <c r="I18" s="73" t="s">
        <v>77</v>
      </c>
      <c r="J18" s="73" t="s">
        <v>78</v>
      </c>
      <c r="K18" s="73" t="s">
        <v>24</v>
      </c>
      <c r="L18" s="73" t="s">
        <v>80</v>
      </c>
      <c r="M18" s="90" t="s">
        <v>78</v>
      </c>
      <c r="N18" s="73" t="s">
        <v>24</v>
      </c>
    </row>
    <row r="19" s="70" customFormat="1" ht="47.5" customHeight="1" spans="1:14">
      <c r="A19" s="83"/>
      <c r="B19" s="73"/>
      <c r="C19" s="73"/>
      <c r="D19" s="73"/>
      <c r="E19" s="73"/>
      <c r="F19" s="73" t="s">
        <v>144</v>
      </c>
      <c r="G19" s="73"/>
      <c r="H19" s="73" t="s">
        <v>145</v>
      </c>
      <c r="I19" s="73" t="s">
        <v>88</v>
      </c>
      <c r="J19" s="73" t="s">
        <v>78</v>
      </c>
      <c r="K19" s="73" t="s">
        <v>45</v>
      </c>
      <c r="L19" s="73" t="s">
        <v>89</v>
      </c>
      <c r="M19" s="90" t="s">
        <v>78</v>
      </c>
      <c r="N19" s="73" t="s">
        <v>24</v>
      </c>
    </row>
    <row r="20" s="70" customFormat="1" ht="47.5" customHeight="1" spans="1:14">
      <c r="A20" s="83"/>
      <c r="B20" s="73"/>
      <c r="C20" s="73"/>
      <c r="D20" s="73" t="s">
        <v>51</v>
      </c>
      <c r="E20" s="73"/>
      <c r="F20" s="73" t="s">
        <v>87</v>
      </c>
      <c r="G20" s="73"/>
      <c r="H20" s="73" t="s">
        <v>145</v>
      </c>
      <c r="I20" s="73" t="s">
        <v>18</v>
      </c>
      <c r="J20" s="73" t="s">
        <v>78</v>
      </c>
      <c r="K20" s="73" t="s">
        <v>45</v>
      </c>
      <c r="L20" s="73" t="s">
        <v>80</v>
      </c>
      <c r="M20" s="90" t="s">
        <v>78</v>
      </c>
      <c r="N20" s="73" t="s">
        <v>24</v>
      </c>
    </row>
    <row r="21" s="70" customFormat="1" ht="47.5" customHeight="1" spans="1:14">
      <c r="A21" s="83"/>
      <c r="B21" s="73"/>
      <c r="C21" s="73"/>
      <c r="D21" s="73"/>
      <c r="E21" s="73"/>
      <c r="F21" s="73" t="s">
        <v>90</v>
      </c>
      <c r="G21" s="73"/>
      <c r="H21" s="73" t="s">
        <v>145</v>
      </c>
      <c r="I21" s="73" t="s">
        <v>88</v>
      </c>
      <c r="J21" s="73" t="s">
        <v>78</v>
      </c>
      <c r="K21" s="73" t="s">
        <v>45</v>
      </c>
      <c r="L21" s="73" t="s">
        <v>89</v>
      </c>
      <c r="M21" s="90" t="s">
        <v>78</v>
      </c>
      <c r="N21" s="73" t="s">
        <v>24</v>
      </c>
    </row>
    <row r="22" s="70" customFormat="1" ht="47.5" customHeight="1" spans="1:14">
      <c r="A22" s="83"/>
      <c r="B22" s="73"/>
      <c r="C22" s="73"/>
      <c r="D22" s="73" t="s">
        <v>53</v>
      </c>
      <c r="E22" s="73"/>
      <c r="F22" s="73" t="s">
        <v>91</v>
      </c>
      <c r="G22" s="73"/>
      <c r="H22" s="73" t="s">
        <v>92</v>
      </c>
      <c r="I22" s="73" t="s">
        <v>50</v>
      </c>
      <c r="J22" s="73" t="s">
        <v>78</v>
      </c>
      <c r="K22" s="73" t="s">
        <v>24</v>
      </c>
      <c r="L22" s="73" t="s">
        <v>73</v>
      </c>
      <c r="M22" s="90" t="s">
        <v>86</v>
      </c>
      <c r="N22" s="73" t="s">
        <v>24</v>
      </c>
    </row>
    <row r="23" s="70" customFormat="1" ht="47.5" customHeight="1" spans="1:14">
      <c r="A23" s="83"/>
      <c r="B23" s="73" t="s">
        <v>57</v>
      </c>
      <c r="C23" s="73"/>
      <c r="D23" s="73" t="s">
        <v>58</v>
      </c>
      <c r="E23" s="73"/>
      <c r="F23" s="73" t="s">
        <v>93</v>
      </c>
      <c r="G23" s="73"/>
      <c r="H23" s="73" t="s">
        <v>64</v>
      </c>
      <c r="I23" s="73" t="s">
        <v>88</v>
      </c>
      <c r="J23" s="73" t="s">
        <v>72</v>
      </c>
      <c r="K23" s="73" t="s">
        <v>45</v>
      </c>
      <c r="L23" s="73" t="s">
        <v>130</v>
      </c>
      <c r="M23" s="90" t="s">
        <v>72</v>
      </c>
      <c r="N23" s="73" t="s">
        <v>24</v>
      </c>
    </row>
    <row r="24" s="70" customFormat="1" ht="47.5" customHeight="1" spans="1:14">
      <c r="A24" s="83"/>
      <c r="B24" s="73" t="s">
        <v>61</v>
      </c>
      <c r="C24" s="73"/>
      <c r="D24" s="73" t="s">
        <v>62</v>
      </c>
      <c r="E24" s="73"/>
      <c r="F24" s="73" t="s">
        <v>63</v>
      </c>
      <c r="G24" s="73"/>
      <c r="H24" s="73" t="s">
        <v>64</v>
      </c>
      <c r="I24" s="73" t="s">
        <v>88</v>
      </c>
      <c r="J24" s="73" t="s">
        <v>17</v>
      </c>
      <c r="K24" s="73" t="s">
        <v>45</v>
      </c>
      <c r="L24" s="73" t="s">
        <v>130</v>
      </c>
      <c r="M24" s="90" t="s">
        <v>17</v>
      </c>
      <c r="N24" s="73" t="s">
        <v>24</v>
      </c>
    </row>
    <row r="25" s="70" customFormat="1" ht="18" hidden="1" customHeight="1" spans="1:14">
      <c r="A25" s="87"/>
      <c r="B25" s="88"/>
      <c r="C25" s="88"/>
      <c r="D25" s="88"/>
      <c r="E25" s="88"/>
      <c r="F25" s="88"/>
      <c r="G25" s="88"/>
      <c r="H25" s="88"/>
      <c r="I25" s="88"/>
      <c r="J25" s="88"/>
      <c r="K25" s="88"/>
      <c r="L25" s="88"/>
      <c r="M25" s="88"/>
      <c r="N25" s="88"/>
    </row>
    <row r="26" s="70" customFormat="1" ht="26.4" customHeight="1" spans="1:14">
      <c r="A26" s="74" t="s">
        <v>65</v>
      </c>
      <c r="B26" s="74"/>
      <c r="C26" s="74"/>
      <c r="D26" s="74"/>
      <c r="E26" s="74"/>
      <c r="F26" s="74"/>
      <c r="G26" s="74"/>
      <c r="H26" s="74"/>
      <c r="I26" s="74"/>
      <c r="J26" s="74">
        <v>100</v>
      </c>
      <c r="K26" s="89"/>
      <c r="L26" s="89"/>
      <c r="M26" s="90" t="s">
        <v>146</v>
      </c>
      <c r="N26" s="74"/>
    </row>
    <row r="27" s="70" customFormat="1" ht="12" spans="1:14">
      <c r="M27" s="91"/>
    </row>
    <row r="28" s="70" customFormat="1" ht="12" spans="1:14">
      <c r="M28" s="91"/>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D22:E22"/>
    <mergeCell ref="F22:G22"/>
    <mergeCell ref="B23:C23"/>
    <mergeCell ref="D23:E23"/>
    <mergeCell ref="F23:G23"/>
    <mergeCell ref="B24:C24"/>
    <mergeCell ref="D24:E24"/>
    <mergeCell ref="F24:G24"/>
    <mergeCell ref="A25:N25"/>
    <mergeCell ref="A26:I26"/>
    <mergeCell ref="A17:A24"/>
    <mergeCell ref="A1:N3"/>
    <mergeCell ref="A8:B11"/>
    <mergeCell ref="A14:B15"/>
    <mergeCell ref="B18:C22"/>
    <mergeCell ref="D18:E19"/>
    <mergeCell ref="D20:E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C5" sqref="C5:N5"/>
    </sheetView>
  </sheetViews>
  <sheetFormatPr defaultColWidth="8.90833333333333" defaultRowHeight="13.5"/>
  <cols>
    <col min="2" max="2" width="7.25" customWidth="1"/>
    <col min="3" max="3" width="6.75" customWidth="1"/>
    <col min="4" max="4" width="11.8833333333333" customWidth="1"/>
    <col min="5" max="5" width="4.25" customWidth="1"/>
    <col min="6" max="6" width="13.8833333333333" customWidth="1"/>
    <col min="7" max="7" width="7.63333333333333" customWidth="1"/>
    <col min="8" max="8" width="13" customWidth="1"/>
    <col min="9" max="9" width="12.45" customWidth="1"/>
    <col min="10" max="10" width="6.63333333333333" customWidth="1"/>
    <col min="11" max="11" width="8.81666666666667" customWidth="1"/>
    <col min="12" max="12" width="19.5333333333333" customWidth="1"/>
    <col min="13" max="13" width="12.25" style="71" customWidth="1"/>
    <col min="14" max="14" width="11.7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147</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148</v>
      </c>
      <c r="H8" s="74"/>
      <c r="I8" s="74" t="s">
        <v>148</v>
      </c>
      <c r="J8" s="74"/>
      <c r="K8" s="74" t="s">
        <v>17</v>
      </c>
      <c r="L8" s="78" t="s">
        <v>18</v>
      </c>
      <c r="M8" s="79" t="s">
        <v>17</v>
      </c>
      <c r="N8" s="80"/>
    </row>
    <row r="9" s="70" customFormat="1" ht="13.75" customHeight="1" spans="1:14">
      <c r="A9" s="73"/>
      <c r="B9" s="73"/>
      <c r="C9" s="74" t="s">
        <v>19</v>
      </c>
      <c r="D9" s="74"/>
      <c r="E9" s="74" t="s">
        <v>68</v>
      </c>
      <c r="F9" s="74"/>
      <c r="G9" s="74" t="s">
        <v>148</v>
      </c>
      <c r="H9" s="74"/>
      <c r="I9" s="74" t="s">
        <v>148</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149</v>
      </c>
      <c r="D15" s="82"/>
      <c r="E15" s="82"/>
      <c r="F15" s="82"/>
      <c r="G15" s="82"/>
      <c r="H15" s="82"/>
      <c r="I15" s="82" t="s">
        <v>149</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114</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150</v>
      </c>
      <c r="G18" s="73"/>
      <c r="H18" s="73" t="s">
        <v>151</v>
      </c>
      <c r="I18" s="73" t="s">
        <v>152</v>
      </c>
      <c r="J18" s="73" t="s">
        <v>153</v>
      </c>
      <c r="K18" s="73" t="s">
        <v>45</v>
      </c>
      <c r="L18" s="73" t="s">
        <v>154</v>
      </c>
      <c r="M18" s="90" t="s">
        <v>153</v>
      </c>
      <c r="N18" s="73" t="s">
        <v>24</v>
      </c>
    </row>
    <row r="19" s="70" customFormat="1" ht="47.5" customHeight="1" spans="1:14">
      <c r="A19" s="83"/>
      <c r="B19" s="73"/>
      <c r="C19" s="73"/>
      <c r="D19" s="73" t="s">
        <v>51</v>
      </c>
      <c r="E19" s="73"/>
      <c r="F19" s="73" t="s">
        <v>155</v>
      </c>
      <c r="G19" s="73"/>
      <c r="H19" s="73" t="s">
        <v>156</v>
      </c>
      <c r="I19" s="73" t="s">
        <v>50</v>
      </c>
      <c r="J19" s="73" t="s">
        <v>153</v>
      </c>
      <c r="K19" s="73" t="s">
        <v>24</v>
      </c>
      <c r="L19" s="73" t="s">
        <v>73</v>
      </c>
      <c r="M19" s="90" t="s">
        <v>157</v>
      </c>
      <c r="N19" s="73" t="s">
        <v>24</v>
      </c>
    </row>
    <row r="20" s="70" customFormat="1" ht="47.5" customHeight="1" spans="1:14">
      <c r="A20" s="83"/>
      <c r="B20" s="73"/>
      <c r="C20" s="73"/>
      <c r="D20" s="73" t="s">
        <v>53</v>
      </c>
      <c r="E20" s="73"/>
      <c r="F20" s="73" t="s">
        <v>158</v>
      </c>
      <c r="G20" s="73"/>
      <c r="H20" s="73" t="s">
        <v>92</v>
      </c>
      <c r="I20" s="73" t="s">
        <v>50</v>
      </c>
      <c r="J20" s="73" t="s">
        <v>159</v>
      </c>
      <c r="K20" s="73" t="s">
        <v>24</v>
      </c>
      <c r="L20" s="73" t="s">
        <v>73</v>
      </c>
      <c r="M20" s="90" t="s">
        <v>160</v>
      </c>
      <c r="N20" s="73" t="s">
        <v>24</v>
      </c>
    </row>
    <row r="21" s="70" customFormat="1" ht="47.5" customHeight="1" spans="1:14">
      <c r="A21" s="83"/>
      <c r="B21" s="73" t="s">
        <v>57</v>
      </c>
      <c r="C21" s="73"/>
      <c r="D21" s="73" t="s">
        <v>106</v>
      </c>
      <c r="E21" s="73"/>
      <c r="F21" s="73" t="s">
        <v>107</v>
      </c>
      <c r="G21" s="73"/>
      <c r="H21" s="73" t="s">
        <v>108</v>
      </c>
      <c r="I21" s="73" t="s">
        <v>50</v>
      </c>
      <c r="J21" s="73" t="s">
        <v>17</v>
      </c>
      <c r="K21" s="73" t="s">
        <v>24</v>
      </c>
      <c r="L21" s="73" t="s">
        <v>73</v>
      </c>
      <c r="M21" s="90" t="s">
        <v>161</v>
      </c>
      <c r="N21" s="73" t="s">
        <v>24</v>
      </c>
    </row>
    <row r="22" s="70" customFormat="1" ht="47.5" customHeight="1" spans="1:14">
      <c r="A22" s="83"/>
      <c r="B22" s="73"/>
      <c r="C22" s="73"/>
      <c r="D22" s="73" t="s">
        <v>58</v>
      </c>
      <c r="E22" s="73"/>
      <c r="F22" s="73" t="s">
        <v>109</v>
      </c>
      <c r="G22" s="73"/>
      <c r="H22" s="73" t="s">
        <v>64</v>
      </c>
      <c r="I22" s="73" t="s">
        <v>18</v>
      </c>
      <c r="J22" s="73" t="s">
        <v>17</v>
      </c>
      <c r="K22" s="73" t="s">
        <v>45</v>
      </c>
      <c r="L22" s="73" t="s">
        <v>122</v>
      </c>
      <c r="M22" s="90" t="s">
        <v>123</v>
      </c>
      <c r="N22" s="73" t="s">
        <v>24</v>
      </c>
    </row>
    <row r="23" s="70" customFormat="1" ht="47.5" customHeight="1" spans="1:14">
      <c r="A23" s="83"/>
      <c r="B23" s="73" t="s">
        <v>61</v>
      </c>
      <c r="C23" s="73"/>
      <c r="D23" s="73" t="s">
        <v>62</v>
      </c>
      <c r="E23" s="73"/>
      <c r="F23" s="73" t="s">
        <v>63</v>
      </c>
      <c r="G23" s="73"/>
      <c r="H23" s="73" t="s">
        <v>162</v>
      </c>
      <c r="I23" s="73" t="s">
        <v>18</v>
      </c>
      <c r="J23" s="73" t="s">
        <v>17</v>
      </c>
      <c r="K23" s="73" t="s">
        <v>45</v>
      </c>
      <c r="L23" s="73" t="s">
        <v>163</v>
      </c>
      <c r="M23" s="90" t="s">
        <v>17</v>
      </c>
      <c r="N23" s="73" t="s">
        <v>24</v>
      </c>
    </row>
    <row r="24" s="70" customFormat="1" ht="18" hidden="1" customHeight="1" spans="1:14">
      <c r="A24" s="87"/>
      <c r="B24" s="88"/>
      <c r="C24" s="88"/>
      <c r="D24" s="88"/>
      <c r="E24" s="88"/>
      <c r="F24" s="88"/>
      <c r="G24" s="88"/>
      <c r="H24" s="88"/>
      <c r="I24" s="88"/>
      <c r="J24" s="88"/>
      <c r="K24" s="88"/>
      <c r="L24" s="88"/>
      <c r="M24" s="88"/>
      <c r="N24" s="88"/>
    </row>
    <row r="25" s="70" customFormat="1" ht="26.4" customHeight="1" spans="1:14">
      <c r="A25" s="74" t="s">
        <v>65</v>
      </c>
      <c r="B25" s="74"/>
      <c r="C25" s="74"/>
      <c r="D25" s="74"/>
      <c r="E25" s="74"/>
      <c r="F25" s="74"/>
      <c r="G25" s="74"/>
      <c r="H25" s="74"/>
      <c r="I25" s="74"/>
      <c r="J25" s="74">
        <v>100</v>
      </c>
      <c r="K25" s="89"/>
      <c r="L25" s="89"/>
      <c r="M25" s="90" t="s">
        <v>164</v>
      </c>
      <c r="N25" s="7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3" workbookViewId="0">
      <selection activeCell="C5" sqref="C5:N5"/>
    </sheetView>
  </sheetViews>
  <sheetFormatPr defaultColWidth="8.90833333333333" defaultRowHeight="13.5"/>
  <cols>
    <col min="2" max="2" width="11.0916666666667" customWidth="1"/>
    <col min="3" max="3" width="4.88333333333333" customWidth="1"/>
    <col min="4" max="4" width="12.8833333333333" customWidth="1"/>
    <col min="5" max="5" width="1.25" customWidth="1"/>
    <col min="6" max="6" width="20.75" customWidth="1"/>
    <col min="7" max="7" width="7.63333333333333" hidden="1" customWidth="1"/>
    <col min="8" max="8" width="13" customWidth="1"/>
    <col min="9" max="9" width="12.45" customWidth="1"/>
    <col min="10" max="10" width="6.63333333333333" customWidth="1"/>
    <col min="11" max="11" width="8.81666666666667" customWidth="1"/>
    <col min="12" max="12" width="12.25" customWidth="1"/>
    <col min="13" max="13" width="8.63333333333333" style="71" customWidth="1"/>
    <col min="14" max="14" width="9.5" customWidth="1"/>
  </cols>
  <sheetData>
    <row r="1" spans="1:14">
      <c r="A1" s="72"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ht="24" customHeight="1" spans="1:14">
      <c r="A3" s="72"/>
      <c r="B3" s="72"/>
      <c r="C3" s="72"/>
      <c r="D3" s="72"/>
      <c r="E3" s="72"/>
      <c r="F3" s="72"/>
      <c r="G3" s="72"/>
      <c r="H3" s="72"/>
      <c r="I3" s="72"/>
      <c r="J3" s="72"/>
      <c r="K3" s="72"/>
      <c r="L3" s="72"/>
      <c r="M3" s="72"/>
      <c r="N3" s="72"/>
    </row>
    <row r="4" s="70" customFormat="1" ht="17.15" customHeight="1" spans="1:14">
      <c r="A4" s="73" t="s">
        <v>1</v>
      </c>
      <c r="B4" s="73"/>
      <c r="C4" s="73"/>
      <c r="D4" s="73"/>
      <c r="E4" s="73"/>
      <c r="F4" s="73"/>
      <c r="G4" s="73"/>
      <c r="H4" s="73"/>
      <c r="I4" s="73"/>
      <c r="J4" s="73"/>
      <c r="K4" s="73"/>
      <c r="L4" s="73"/>
      <c r="M4" s="73"/>
      <c r="N4" s="73"/>
    </row>
    <row r="5" s="70" customFormat="1" ht="12" spans="1:14">
      <c r="A5" s="74" t="s">
        <v>2</v>
      </c>
      <c r="B5" s="74"/>
      <c r="C5" s="75" t="s">
        <v>165</v>
      </c>
      <c r="D5" s="75"/>
      <c r="E5" s="75"/>
      <c r="F5" s="75"/>
      <c r="G5" s="75"/>
      <c r="H5" s="75"/>
      <c r="I5" s="75"/>
      <c r="J5" s="75"/>
      <c r="K5" s="75"/>
      <c r="L5" s="75"/>
      <c r="M5" s="75"/>
      <c r="N5" s="75"/>
    </row>
    <row r="6" s="70" customFormat="1" ht="12" spans="1:14">
      <c r="A6" s="74" t="s">
        <v>4</v>
      </c>
      <c r="B6" s="74"/>
      <c r="C6" s="75" t="s">
        <v>5</v>
      </c>
      <c r="D6" s="75"/>
      <c r="E6" s="75"/>
      <c r="F6" s="75"/>
      <c r="G6" s="75"/>
      <c r="H6" s="75"/>
      <c r="I6" s="74" t="s">
        <v>6</v>
      </c>
      <c r="J6" s="74"/>
      <c r="K6" s="74" t="s">
        <v>5</v>
      </c>
      <c r="L6" s="74"/>
      <c r="M6" s="74"/>
      <c r="N6" s="74"/>
    </row>
    <row r="7" s="70" customFormat="1" ht="12" spans="1:14">
      <c r="A7" s="74"/>
      <c r="B7" s="74"/>
      <c r="C7" s="74"/>
      <c r="D7" s="74"/>
      <c r="E7" s="74" t="s">
        <v>7</v>
      </c>
      <c r="F7" s="74"/>
      <c r="G7" s="74" t="s">
        <v>8</v>
      </c>
      <c r="H7" s="74"/>
      <c r="I7" s="74" t="s">
        <v>9</v>
      </c>
      <c r="J7" s="74"/>
      <c r="K7" s="74" t="s">
        <v>10</v>
      </c>
      <c r="L7" s="74" t="s">
        <v>11</v>
      </c>
      <c r="M7" s="76" t="s">
        <v>12</v>
      </c>
      <c r="N7" s="77"/>
    </row>
    <row r="8" s="70" customFormat="1" ht="13.75" customHeight="1" spans="1:14">
      <c r="A8" s="73" t="s">
        <v>13</v>
      </c>
      <c r="B8" s="73"/>
      <c r="C8" s="74" t="s">
        <v>14</v>
      </c>
      <c r="D8" s="74"/>
      <c r="E8" s="74" t="s">
        <v>15</v>
      </c>
      <c r="F8" s="74"/>
      <c r="G8" s="74" t="s">
        <v>166</v>
      </c>
      <c r="H8" s="74"/>
      <c r="I8" s="74" t="s">
        <v>166</v>
      </c>
      <c r="J8" s="74"/>
      <c r="K8" s="74" t="s">
        <v>17</v>
      </c>
      <c r="L8" s="78" t="s">
        <v>18</v>
      </c>
      <c r="M8" s="79" t="s">
        <v>17</v>
      </c>
      <c r="N8" s="80"/>
    </row>
    <row r="9" s="70" customFormat="1" ht="13.75" customHeight="1" spans="1:14">
      <c r="A9" s="73"/>
      <c r="B9" s="73"/>
      <c r="C9" s="74" t="s">
        <v>19</v>
      </c>
      <c r="D9" s="74"/>
      <c r="E9" s="74" t="s">
        <v>68</v>
      </c>
      <c r="F9" s="74"/>
      <c r="G9" s="74" t="s">
        <v>166</v>
      </c>
      <c r="H9" s="74"/>
      <c r="I9" s="74" t="s">
        <v>166</v>
      </c>
      <c r="J9" s="74"/>
      <c r="K9" s="74" t="s">
        <v>20</v>
      </c>
      <c r="L9" s="78" t="s">
        <v>18</v>
      </c>
      <c r="M9" s="79" t="s">
        <v>17</v>
      </c>
      <c r="N9" s="80"/>
    </row>
    <row r="10" s="70" customFormat="1" ht="13.75" customHeight="1" spans="1:14">
      <c r="A10" s="73"/>
      <c r="B10" s="73"/>
      <c r="C10" s="74" t="s">
        <v>21</v>
      </c>
      <c r="D10" s="74"/>
      <c r="E10" s="74" t="s">
        <v>68</v>
      </c>
      <c r="F10" s="74"/>
      <c r="G10" s="74" t="s">
        <v>15</v>
      </c>
      <c r="H10" s="74"/>
      <c r="I10" s="74" t="s">
        <v>15</v>
      </c>
      <c r="J10" s="74"/>
      <c r="K10" s="74" t="s">
        <v>20</v>
      </c>
      <c r="L10" s="78" t="s">
        <v>15</v>
      </c>
      <c r="M10" s="79" t="s">
        <v>15</v>
      </c>
      <c r="N10" s="80"/>
    </row>
    <row r="11" s="70" customFormat="1" ht="13.75" customHeight="1" spans="1:14">
      <c r="A11" s="73"/>
      <c r="B11" s="73"/>
      <c r="C11" s="74" t="s">
        <v>22</v>
      </c>
      <c r="D11" s="74"/>
      <c r="E11" s="74" t="s">
        <v>68</v>
      </c>
      <c r="F11" s="74"/>
      <c r="G11" s="74" t="s">
        <v>15</v>
      </c>
      <c r="H11" s="74"/>
      <c r="I11" s="74" t="s">
        <v>15</v>
      </c>
      <c r="J11" s="74"/>
      <c r="K11" s="74" t="s">
        <v>20</v>
      </c>
      <c r="L11" s="78" t="s">
        <v>15</v>
      </c>
      <c r="M11" s="79" t="s">
        <v>15</v>
      </c>
      <c r="N11" s="80"/>
    </row>
    <row r="12" s="70" customFormat="1" ht="0.5" customHeight="1" spans="1:14">
      <c r="A12" s="76"/>
      <c r="B12" s="81"/>
      <c r="C12" s="81"/>
      <c r="D12" s="81"/>
      <c r="E12" s="81"/>
      <c r="F12" s="81"/>
      <c r="G12" s="81"/>
      <c r="H12" s="81"/>
      <c r="I12" s="81"/>
      <c r="J12" s="81"/>
      <c r="K12" s="81"/>
      <c r="L12" s="81"/>
      <c r="M12" s="81"/>
      <c r="N12" s="77"/>
    </row>
    <row r="13" s="70" customFormat="1" ht="13.75" customHeight="1" spans="1:14">
      <c r="A13" s="73" t="s">
        <v>23</v>
      </c>
      <c r="B13" s="73"/>
      <c r="C13" s="73" t="s">
        <v>24</v>
      </c>
      <c r="D13" s="73"/>
      <c r="E13" s="73"/>
      <c r="F13" s="73"/>
      <c r="G13" s="73"/>
      <c r="H13" s="73"/>
      <c r="I13" s="73"/>
      <c r="J13" s="73"/>
      <c r="K13" s="73"/>
      <c r="L13" s="73"/>
      <c r="M13" s="73"/>
      <c r="N13" s="73"/>
    </row>
    <row r="14" s="70" customFormat="1" ht="12" spans="1:14">
      <c r="A14" s="74" t="s">
        <v>25</v>
      </c>
      <c r="B14" s="74"/>
      <c r="C14" s="74" t="s">
        <v>26</v>
      </c>
      <c r="D14" s="74"/>
      <c r="E14" s="74"/>
      <c r="F14" s="74"/>
      <c r="G14" s="74"/>
      <c r="H14" s="74"/>
      <c r="I14" s="74" t="s">
        <v>27</v>
      </c>
      <c r="J14" s="74"/>
      <c r="K14" s="74"/>
      <c r="L14" s="74"/>
      <c r="M14" s="74"/>
      <c r="N14" s="74"/>
    </row>
    <row r="15" s="70" customFormat="1" ht="55.25" customHeight="1" spans="1:14">
      <c r="A15" s="74"/>
      <c r="B15" s="74"/>
      <c r="C15" s="82" t="s">
        <v>167</v>
      </c>
      <c r="D15" s="82"/>
      <c r="E15" s="82"/>
      <c r="F15" s="82"/>
      <c r="G15" s="82"/>
      <c r="H15" s="82"/>
      <c r="I15" s="82" t="s">
        <v>167</v>
      </c>
      <c r="J15" s="82"/>
      <c r="K15" s="82"/>
      <c r="L15" s="82"/>
      <c r="M15" s="82"/>
      <c r="N15" s="82"/>
    </row>
    <row r="16" s="70" customFormat="1" ht="30" customHeight="1" spans="1:14">
      <c r="A16" s="74"/>
      <c r="B16" s="74" t="s">
        <v>29</v>
      </c>
      <c r="C16" s="74"/>
      <c r="D16" s="74" t="s">
        <v>30</v>
      </c>
      <c r="E16" s="74"/>
      <c r="F16" s="74" t="s">
        <v>31</v>
      </c>
      <c r="G16" s="74"/>
      <c r="H16" s="74" t="s">
        <v>32</v>
      </c>
      <c r="I16" s="74" t="s">
        <v>33</v>
      </c>
      <c r="J16" s="74" t="s">
        <v>10</v>
      </c>
      <c r="K16" s="74" t="s">
        <v>34</v>
      </c>
      <c r="L16" s="74" t="s">
        <v>35</v>
      </c>
      <c r="M16" s="73" t="s">
        <v>12</v>
      </c>
      <c r="N16" s="73" t="s">
        <v>23</v>
      </c>
    </row>
    <row r="17" s="70" customFormat="1" ht="47.5" customHeight="1" spans="1:14">
      <c r="A17" s="83" t="s">
        <v>36</v>
      </c>
      <c r="B17" s="73" t="s">
        <v>37</v>
      </c>
      <c r="C17" s="73"/>
      <c r="D17" s="73" t="s">
        <v>38</v>
      </c>
      <c r="E17" s="73"/>
      <c r="F17" s="73" t="s">
        <v>168</v>
      </c>
      <c r="G17" s="73"/>
      <c r="H17" s="73" t="s">
        <v>115</v>
      </c>
      <c r="I17" s="73" t="s">
        <v>50</v>
      </c>
      <c r="J17" s="73" t="s">
        <v>72</v>
      </c>
      <c r="K17" s="73" t="s">
        <v>24</v>
      </c>
      <c r="L17" s="73" t="s">
        <v>73</v>
      </c>
      <c r="M17" s="90" t="s">
        <v>74</v>
      </c>
      <c r="N17" s="73" t="s">
        <v>24</v>
      </c>
    </row>
    <row r="18" s="70" customFormat="1" ht="47.5" customHeight="1" spans="1:14">
      <c r="A18" s="83"/>
      <c r="B18" s="73" t="s">
        <v>46</v>
      </c>
      <c r="C18" s="73"/>
      <c r="D18" s="73" t="s">
        <v>47</v>
      </c>
      <c r="E18" s="73"/>
      <c r="F18" s="73" t="s">
        <v>169</v>
      </c>
      <c r="G18" s="73"/>
      <c r="H18" s="73" t="s">
        <v>136</v>
      </c>
      <c r="I18" s="73" t="s">
        <v>50</v>
      </c>
      <c r="J18" s="73" t="s">
        <v>153</v>
      </c>
      <c r="K18" s="73" t="s">
        <v>24</v>
      </c>
      <c r="L18" s="73" t="s">
        <v>73</v>
      </c>
      <c r="M18" s="90" t="s">
        <v>157</v>
      </c>
      <c r="N18" s="73" t="s">
        <v>24</v>
      </c>
    </row>
    <row r="19" s="70" customFormat="1" ht="47.5" customHeight="1" spans="1:14">
      <c r="A19" s="83"/>
      <c r="B19" s="73"/>
      <c r="C19" s="73"/>
      <c r="D19" s="73" t="s">
        <v>51</v>
      </c>
      <c r="E19" s="73"/>
      <c r="F19" s="73" t="s">
        <v>170</v>
      </c>
      <c r="G19" s="73"/>
      <c r="H19" s="73" t="s">
        <v>136</v>
      </c>
      <c r="I19" s="73" t="s">
        <v>50</v>
      </c>
      <c r="J19" s="73" t="s">
        <v>153</v>
      </c>
      <c r="K19" s="73" t="s">
        <v>24</v>
      </c>
      <c r="L19" s="73" t="s">
        <v>73</v>
      </c>
      <c r="M19" s="90" t="s">
        <v>157</v>
      </c>
      <c r="N19" s="73" t="s">
        <v>24</v>
      </c>
    </row>
    <row r="20" s="70" customFormat="1" ht="47.5" customHeight="1" spans="1:14">
      <c r="A20" s="83"/>
      <c r="B20" s="73"/>
      <c r="C20" s="73"/>
      <c r="D20" s="73" t="s">
        <v>53</v>
      </c>
      <c r="E20" s="73"/>
      <c r="F20" s="73" t="s">
        <v>171</v>
      </c>
      <c r="G20" s="73"/>
      <c r="H20" s="73" t="s">
        <v>136</v>
      </c>
      <c r="I20" s="73" t="s">
        <v>56</v>
      </c>
      <c r="J20" s="73" t="s">
        <v>159</v>
      </c>
      <c r="K20" s="73" t="s">
        <v>24</v>
      </c>
      <c r="L20" s="73" t="s">
        <v>172</v>
      </c>
      <c r="M20" s="90" t="s">
        <v>173</v>
      </c>
      <c r="N20" s="73" t="s">
        <v>24</v>
      </c>
    </row>
    <row r="21" s="70" customFormat="1" ht="47.5" customHeight="1" spans="1:14">
      <c r="A21" s="83"/>
      <c r="B21" s="73" t="s">
        <v>57</v>
      </c>
      <c r="C21" s="73"/>
      <c r="D21" s="73" t="s">
        <v>58</v>
      </c>
      <c r="E21" s="73"/>
      <c r="F21" s="73" t="s">
        <v>138</v>
      </c>
      <c r="G21" s="73"/>
      <c r="H21" s="73" t="s">
        <v>94</v>
      </c>
      <c r="I21" s="73" t="s">
        <v>83</v>
      </c>
      <c r="J21" s="73" t="s">
        <v>72</v>
      </c>
      <c r="K21" s="73" t="s">
        <v>84</v>
      </c>
      <c r="L21" s="73" t="s">
        <v>80</v>
      </c>
      <c r="M21" s="90" t="s">
        <v>72</v>
      </c>
      <c r="N21" s="73" t="s">
        <v>24</v>
      </c>
    </row>
    <row r="22" s="70" customFormat="1" ht="47.5" customHeight="1" spans="1:14">
      <c r="A22" s="83"/>
      <c r="B22" s="73" t="s">
        <v>61</v>
      </c>
      <c r="C22" s="73"/>
      <c r="D22" s="73" t="s">
        <v>62</v>
      </c>
      <c r="E22" s="73"/>
      <c r="F22" s="73" t="s">
        <v>63</v>
      </c>
      <c r="G22" s="73"/>
      <c r="H22" s="73" t="s">
        <v>94</v>
      </c>
      <c r="I22" s="73" t="s">
        <v>83</v>
      </c>
      <c r="J22" s="73" t="s">
        <v>17</v>
      </c>
      <c r="K22" s="73" t="s">
        <v>84</v>
      </c>
      <c r="L22" s="73" t="s">
        <v>80</v>
      </c>
      <c r="M22" s="90" t="s">
        <v>17</v>
      </c>
      <c r="N22" s="73" t="s">
        <v>24</v>
      </c>
    </row>
    <row r="23" s="70" customFormat="1" ht="18" hidden="1" customHeight="1" spans="1:14">
      <c r="A23" s="87"/>
      <c r="B23" s="88"/>
      <c r="C23" s="88"/>
      <c r="D23" s="88"/>
      <c r="E23" s="88"/>
      <c r="F23" s="88"/>
      <c r="G23" s="88"/>
      <c r="H23" s="88"/>
      <c r="I23" s="88"/>
      <c r="J23" s="88"/>
      <c r="K23" s="88"/>
      <c r="L23" s="88"/>
      <c r="M23" s="88"/>
      <c r="N23" s="88"/>
    </row>
    <row r="24" s="70" customFormat="1" ht="26.4" customHeight="1" spans="1:14">
      <c r="A24" s="74" t="s">
        <v>65</v>
      </c>
      <c r="B24" s="74"/>
      <c r="C24" s="74"/>
      <c r="D24" s="74"/>
      <c r="E24" s="74"/>
      <c r="F24" s="74"/>
      <c r="G24" s="74"/>
      <c r="H24" s="74"/>
      <c r="I24" s="74"/>
      <c r="J24" s="74">
        <v>100</v>
      </c>
      <c r="K24" s="89"/>
      <c r="L24" s="89"/>
      <c r="M24" s="90" t="s">
        <v>174</v>
      </c>
      <c r="N24" s="74"/>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41</vt:i4>
      </vt:variant>
    </vt:vector>
  </HeadingPairs>
  <TitlesOfParts>
    <vt:vector size="41" baseType="lpstr">
      <vt:lpstr>居家和社区基本养老服务</vt:lpstr>
      <vt:lpstr>第二季度福彩公益金</vt:lpstr>
      <vt:lpstr>2024年省政府为民办实事项目</vt:lpstr>
      <vt:lpstr>山丹县居民高龄补贴项目</vt:lpstr>
      <vt:lpstr>高龄津贴省级补助</vt:lpstr>
      <vt:lpstr>殡仪馆改扩建及配套设施建设项目</vt:lpstr>
      <vt:lpstr>一季度福彩公益金</vt:lpstr>
      <vt:lpstr>年综合养老服务中心和幸福互助院运营补贴</vt:lpstr>
      <vt:lpstr>三沿六区坟头整治补助</vt:lpstr>
      <vt:lpstr>省政府为民办实事项目建设配套资金</vt:lpstr>
      <vt:lpstr>日间照料中心运营补贴</vt:lpstr>
      <vt:lpstr>殡仪馆扩建及配套设施建设</vt:lpstr>
      <vt:lpstr>省级福彩公益金支持社会福利事业</vt:lpstr>
      <vt:lpstr>城乡居民养老高龄补贴</vt:lpstr>
      <vt:lpstr>追加工资公积金及保险</vt:lpstr>
      <vt:lpstr>公墓运行经费</vt:lpstr>
      <vt:lpstr>老年助餐服务市级试点县项目资金</vt:lpstr>
      <vt:lpstr>高龄津贴省级补助资金的通知</vt:lpstr>
      <vt:lpstr>困难群众一次性生活补助资金</vt:lpstr>
      <vt:lpstr>2024年高龄补贴省级补助</vt:lpstr>
      <vt:lpstr>惠民殡葬和节地生态安葬省级补助资金</vt:lpstr>
      <vt:lpstr>和谐山丹民生保险经费</vt:lpstr>
      <vt:lpstr>省政府为民实事项目省级补助资金</vt:lpstr>
      <vt:lpstr>困难群众救助补助资金</vt:lpstr>
      <vt:lpstr>第三季度福利彩票公益金</vt:lpstr>
      <vt:lpstr>省政府为民办实事省级和市级补助资金</vt:lpstr>
      <vt:lpstr>公墓绿化费</vt:lpstr>
      <vt:lpstr>困难群众救助补助资金（失能老人养老服务方向）</vt:lpstr>
      <vt:lpstr>困难群众救助资金</vt:lpstr>
      <vt:lpstr>道路指示牌制作安装项目</vt:lpstr>
      <vt:lpstr>75岁以上老人意外保险</vt:lpstr>
      <vt:lpstr>中央财政困难群众救助补助资金</vt:lpstr>
      <vt:lpstr>养老机构运营补贴</vt:lpstr>
      <vt:lpstr>第四季度福利彩票公益金</vt:lpstr>
      <vt:lpstr>中央集中福利彩票公益金支持社会福利事业专项资金</vt:lpstr>
      <vt:lpstr>省政府办民办实事省级补贴资金的通知</vt:lpstr>
      <vt:lpstr>第二批大规模设备更新和消费品以旧换新</vt:lpstr>
      <vt:lpstr>第二批省级大规模设备更新和消费品以旧换新</vt:lpstr>
      <vt:lpstr>中央和省级福彩公益金支持社会福利事业专项资金预算指标</vt:lpstr>
      <vt:lpstr>Sheet1</vt:lpstr>
      <vt:lpstr>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27203</dc:creator>
  <cp:lastModifiedBy>Administrator</cp:lastModifiedBy>
  <dcterms:created xsi:type="dcterms:W3CDTF">2022-04-12T07:19:00Z</dcterms:created>
  <dcterms:modified xsi:type="dcterms:W3CDTF">2025-12-15T04:21:36Z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E0107DD5E970448E94616284DA637A14_13</vt:lpwstr>
  </property>
  <property fmtid="{D5CDD505-2E9C-101B-9397-08002B2CF9AE}" pid="3" name="KSOProductBuildVer">
    <vt:lpwstr>2052-12.1.0.23542</vt:lpwstr>
  </property>
  <property fmtid="{D5CDD505-2E9C-101B-9397-08002B2CF9AE}" pid="4" name="commondata">
    <vt:lpwstr>eyJoZGlkIjoiNzkwYzg0MjdjNDBhZWFlM2U1ZTE5YTNiODA4ZDI0MGUifQ==</vt:lpwstr>
  </property>
</Properties>
</file>